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usai01-gp6\共有\04世界冬の都市市長会担当係\01 世界冬の都市市長会\03 市長会議\2024年第20回札幌会議\03開催案内\02オブザーバー向け\"/>
    </mc:Choice>
  </mc:AlternateContent>
  <xr:revisionPtr revIDLastSave="0" documentId="13_ncr:1_{3DC446A6-C945-4F7A-9E3E-6FB04E20FA52}" xr6:coauthVersionLast="47" xr6:coauthVersionMax="47" xr10:uidLastSave="{00000000-0000-0000-0000-000000000000}"/>
  <bookViews>
    <workbookView xWindow="-120" yWindow="-120" windowWidth="29040" windowHeight="15840" tabRatio="777" xr2:uid="{00000000-000D-0000-FFFF-FFFF00000000}"/>
  </bookViews>
  <sheets>
    <sheet name="Paticipants Information　参加者情報" sheetId="23" r:id="rId1"/>
  </sheets>
  <definedNames>
    <definedName name="_xlnm._FilterDatabase" localSheetId="0" hidden="1">'Paticipants Information　参加者情報'!$AA$5:$EN$27</definedName>
    <definedName name="_xlnm.Print_Area" localSheetId="0">'Paticipants Information　参加者情報'!$AA$1:$EN$29</definedName>
    <definedName name="_xlnm.Print_Titles" localSheetId="0">'Paticipants Information　参加者情報'!$AA:$AB,'Paticipants Information　参加者情報'!$1:$5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7" i="23" l="1"/>
  <c r="BG6" i="23"/>
  <c r="AZ6" i="23"/>
  <c r="AZ17" i="23"/>
  <c r="AX17" i="23"/>
  <c r="AX6" i="23"/>
  <c r="AW17" i="23"/>
  <c r="AW6" i="23"/>
  <c r="CD17" i="23"/>
  <c r="CD6" i="23"/>
  <c r="CE17" i="23"/>
  <c r="CE6" i="23"/>
  <c r="BI9" i="23"/>
  <c r="CF9" i="23"/>
  <c r="CG9" i="23"/>
  <c r="CH9" i="23"/>
  <c r="CI9" i="23"/>
  <c r="CJ9" i="23"/>
  <c r="CK9" i="23"/>
  <c r="CQ9" i="23"/>
  <c r="CR9" i="23"/>
  <c r="CS9" i="23"/>
  <c r="CT9" i="23"/>
  <c r="DT9" i="23"/>
  <c r="DU9" i="23"/>
  <c r="DV9" i="23"/>
  <c r="DW9" i="23"/>
  <c r="DX9" i="23"/>
  <c r="DY9" i="23"/>
  <c r="DZ9" i="23"/>
  <c r="EA9" i="23"/>
  <c r="ED9" i="23"/>
  <c r="BI10" i="23"/>
  <c r="CF10" i="23"/>
  <c r="CG10" i="23"/>
  <c r="CH10" i="23"/>
  <c r="CI10" i="23"/>
  <c r="CJ10" i="23"/>
  <c r="CK10" i="23"/>
  <c r="CQ10" i="23"/>
  <c r="CR10" i="23"/>
  <c r="CS10" i="23"/>
  <c r="CT10" i="23"/>
  <c r="DT10" i="23"/>
  <c r="DU10" i="23"/>
  <c r="DV10" i="23"/>
  <c r="DW10" i="23"/>
  <c r="DX10" i="23"/>
  <c r="DY10" i="23"/>
  <c r="DZ10" i="23"/>
  <c r="EA10" i="23"/>
  <c r="ED10" i="23"/>
  <c r="BI11" i="23"/>
  <c r="CF11" i="23"/>
  <c r="CG11" i="23"/>
  <c r="CH11" i="23"/>
  <c r="CI11" i="23"/>
  <c r="CJ11" i="23"/>
  <c r="CK11" i="23"/>
  <c r="CQ11" i="23"/>
  <c r="CR11" i="23"/>
  <c r="CS11" i="23"/>
  <c r="CT11" i="23"/>
  <c r="DT11" i="23"/>
  <c r="DU11" i="23"/>
  <c r="DV11" i="23"/>
  <c r="DW11" i="23"/>
  <c r="DX11" i="23"/>
  <c r="DY11" i="23"/>
  <c r="DZ11" i="23"/>
  <c r="EA11" i="23"/>
  <c r="ED11" i="23"/>
  <c r="BI12" i="23"/>
  <c r="CF12" i="23"/>
  <c r="CG12" i="23"/>
  <c r="CH12" i="23"/>
  <c r="CI12" i="23"/>
  <c r="CJ12" i="23"/>
  <c r="CK12" i="23"/>
  <c r="CQ12" i="23"/>
  <c r="CR12" i="23"/>
  <c r="CS12" i="23"/>
  <c r="CT12" i="23"/>
  <c r="DT12" i="23"/>
  <c r="DU12" i="23"/>
  <c r="DV12" i="23"/>
  <c r="DW12" i="23"/>
  <c r="DX12" i="23"/>
  <c r="DY12" i="23"/>
  <c r="DZ12" i="23"/>
  <c r="EA12" i="23"/>
  <c r="ED12" i="23"/>
  <c r="BI13" i="23"/>
  <c r="CF13" i="23"/>
  <c r="CG13" i="23"/>
  <c r="CH13" i="23"/>
  <c r="CI13" i="23"/>
  <c r="CJ13" i="23"/>
  <c r="CK13" i="23"/>
  <c r="CQ13" i="23"/>
  <c r="CR13" i="23"/>
  <c r="CS13" i="23"/>
  <c r="CT13" i="23"/>
  <c r="DT13" i="23"/>
  <c r="DU13" i="23"/>
  <c r="DV13" i="23"/>
  <c r="DW13" i="23"/>
  <c r="DX13" i="23"/>
  <c r="DY13" i="23"/>
  <c r="DZ13" i="23"/>
  <c r="EA13" i="23"/>
  <c r="ED13" i="23"/>
  <c r="BI14" i="23"/>
  <c r="CF14" i="23"/>
  <c r="CG14" i="23"/>
  <c r="CH14" i="23"/>
  <c r="CI14" i="23"/>
  <c r="CJ14" i="23"/>
  <c r="CK14" i="23"/>
  <c r="CQ14" i="23"/>
  <c r="CR14" i="23"/>
  <c r="CS14" i="23"/>
  <c r="CT14" i="23"/>
  <c r="DT14" i="23"/>
  <c r="DU14" i="23"/>
  <c r="DV14" i="23"/>
  <c r="DW14" i="23"/>
  <c r="DX14" i="23"/>
  <c r="DY14" i="23"/>
  <c r="DZ14" i="23"/>
  <c r="EA14" i="23"/>
  <c r="ED14" i="23"/>
  <c r="BI15" i="23"/>
  <c r="CF15" i="23"/>
  <c r="CG15" i="23"/>
  <c r="CH15" i="23"/>
  <c r="CI15" i="23"/>
  <c r="CJ15" i="23"/>
  <c r="CK15" i="23"/>
  <c r="CQ15" i="23"/>
  <c r="CR15" i="23"/>
  <c r="CS15" i="23"/>
  <c r="CT15" i="23"/>
  <c r="DT15" i="23"/>
  <c r="DU15" i="23"/>
  <c r="DV15" i="23"/>
  <c r="DW15" i="23"/>
  <c r="DX15" i="23"/>
  <c r="DY15" i="23"/>
  <c r="DZ15" i="23"/>
  <c r="EA15" i="23"/>
  <c r="ED15" i="23"/>
  <c r="BI16" i="23"/>
  <c r="CF16" i="23"/>
  <c r="CG16" i="23"/>
  <c r="CH16" i="23"/>
  <c r="CI16" i="23"/>
  <c r="CJ16" i="23"/>
  <c r="CK16" i="23"/>
  <c r="CQ16" i="23"/>
  <c r="CR16" i="23"/>
  <c r="CS16" i="23"/>
  <c r="CT16" i="23"/>
  <c r="DT16" i="23"/>
  <c r="DU16" i="23"/>
  <c r="DV16" i="23"/>
  <c r="DW16" i="23"/>
  <c r="DX16" i="23"/>
  <c r="DY16" i="23"/>
  <c r="DZ16" i="23"/>
  <c r="EA16" i="23"/>
  <c r="ED16" i="23"/>
  <c r="CF8" i="23"/>
  <c r="CG8" i="23"/>
  <c r="CH8" i="23"/>
  <c r="CI8" i="23"/>
  <c r="CJ8" i="23"/>
  <c r="CK8" i="23"/>
  <c r="ED7" i="23"/>
  <c r="EA7" i="23"/>
  <c r="DZ7" i="23"/>
  <c r="DY7" i="23"/>
  <c r="DX7" i="23"/>
  <c r="DW7" i="23"/>
  <c r="DV7" i="23"/>
  <c r="DU7" i="23"/>
  <c r="BI7" i="23"/>
  <c r="DT7" i="23"/>
  <c r="CT7" i="23"/>
  <c r="CS7" i="23"/>
  <c r="CR7" i="23"/>
  <c r="CQ7" i="23"/>
  <c r="CK7" i="23"/>
  <c r="CJ7" i="23"/>
  <c r="CI7" i="23"/>
  <c r="CH7" i="23"/>
  <c r="CG7" i="23"/>
  <c r="CF7" i="23"/>
  <c r="ED8" i="23"/>
  <c r="EA8" i="23"/>
  <c r="DZ8" i="23"/>
  <c r="DY8" i="23"/>
  <c r="DX8" i="23"/>
  <c r="DW8" i="23"/>
  <c r="DV8" i="23"/>
  <c r="DU8" i="23"/>
  <c r="BI8" i="23"/>
  <c r="DT8" i="23"/>
  <c r="CT8" i="23"/>
  <c r="CS8" i="23"/>
  <c r="CR8" i="23"/>
  <c r="CQ8" i="23"/>
  <c r="DR6" i="23"/>
  <c r="DP6" i="23"/>
  <c r="DK6" i="23"/>
  <c r="CP6" i="23"/>
  <c r="CO6" i="23"/>
  <c r="CN6" i="23"/>
  <c r="CM6" i="23"/>
  <c r="CL6" i="23"/>
  <c r="CC6" i="23"/>
  <c r="CB6" i="23"/>
  <c r="CA6" i="23"/>
  <c r="BZ6" i="23"/>
  <c r="BY6" i="23"/>
  <c r="BX6" i="23"/>
  <c r="BW6" i="23"/>
  <c r="BV6" i="23"/>
  <c r="BU6" i="23"/>
  <c r="BI6" i="23"/>
  <c r="BH6" i="23"/>
  <c r="BC6" i="23"/>
  <c r="CO17" i="23"/>
  <c r="BH17" i="23"/>
  <c r="BC17" i="23"/>
  <c r="CC17" i="23"/>
  <c r="DR17" i="23"/>
  <c r="DP17" i="23"/>
  <c r="DK17" i="23"/>
  <c r="BW17" i="23"/>
  <c r="CB17" i="23"/>
  <c r="CA17" i="23"/>
  <c r="BZ17" i="23"/>
  <c r="BY17" i="23"/>
  <c r="BX17" i="23"/>
  <c r="BV17" i="23"/>
  <c r="BU17" i="23"/>
  <c r="CT5" i="23"/>
  <c r="CS5" i="23"/>
  <c r="CR5" i="23"/>
  <c r="CP17" i="23"/>
  <c r="CN17" i="23"/>
  <c r="CM17" i="23"/>
  <c r="CL17" i="23"/>
  <c r="CQ5" i="23"/>
  <c r="BI1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132.林　佳成美</author>
  </authors>
  <commentList>
    <comment ref="BS8" authorId="0" shapeId="0" xr:uid="{9DD53624-0D86-4274-BDDD-FBFC600D76D4}">
      <text>
        <r>
          <rPr>
            <b/>
            <sz val="9"/>
            <color indexed="81"/>
            <rFont val="MS P ゴシック"/>
            <family val="3"/>
            <charset val="128"/>
          </rPr>
          <t>132.林　佳成美:</t>
        </r>
        <r>
          <rPr>
            <sz val="9"/>
            <color indexed="81"/>
            <rFont val="MS P ゴシック"/>
            <family val="3"/>
            <charset val="128"/>
          </rPr>
          <t xml:space="preserve">
佳木斯市人民政府自然資源規制局局長？</t>
        </r>
      </text>
    </comment>
    <comment ref="BS10" authorId="0" shapeId="0" xr:uid="{5E5821FB-0978-491C-B564-F97B6A67C977}">
      <text>
        <r>
          <rPr>
            <b/>
            <sz val="9"/>
            <color indexed="81"/>
            <rFont val="MS P ゴシック"/>
            <family val="3"/>
            <charset val="128"/>
          </rPr>
          <t>132.林　佳成美:</t>
        </r>
        <r>
          <rPr>
            <sz val="9"/>
            <color indexed="81"/>
            <rFont val="MS P ゴシック"/>
            <family val="3"/>
            <charset val="128"/>
          </rPr>
          <t xml:space="preserve">
政府住宅建設局局長</t>
        </r>
      </text>
    </comment>
    <comment ref="BS14" authorId="0" shapeId="0" xr:uid="{09DF9798-F822-4298-B73B-59E81CFC8E76}">
      <text>
        <r>
          <rPr>
            <b/>
            <sz val="9"/>
            <color indexed="81"/>
            <rFont val="MS P ゴシック"/>
            <family val="3"/>
            <charset val="128"/>
          </rPr>
          <t>132.林　佳成美:</t>
        </r>
        <r>
          <rPr>
            <sz val="9"/>
            <color indexed="81"/>
            <rFont val="MS P ゴシック"/>
            <family val="3"/>
            <charset val="128"/>
          </rPr>
          <t xml:space="preserve">
政府住宅建設局局長</t>
        </r>
      </text>
    </comment>
    <comment ref="BS19" authorId="0" shapeId="0" xr:uid="{888BA891-175A-4631-9233-DF50FAAA9091}">
      <text>
        <r>
          <rPr>
            <b/>
            <sz val="9"/>
            <color indexed="81"/>
            <rFont val="MS P ゴシック"/>
            <family val="3"/>
            <charset val="128"/>
          </rPr>
          <t>132.林　佳成美:</t>
        </r>
        <r>
          <rPr>
            <sz val="9"/>
            <color indexed="81"/>
            <rFont val="MS P ゴシック"/>
            <family val="3"/>
            <charset val="128"/>
          </rPr>
          <t xml:space="preserve">
佳木斯市人民政府自然資源規制局局長？</t>
        </r>
      </text>
    </comment>
    <comment ref="BS21" authorId="0" shapeId="0" xr:uid="{40931565-A216-4AA2-8E81-31F036B90778}">
      <text>
        <r>
          <rPr>
            <b/>
            <sz val="9"/>
            <color indexed="81"/>
            <rFont val="MS P ゴシック"/>
            <family val="3"/>
            <charset val="128"/>
          </rPr>
          <t>132.林　佳成美:</t>
        </r>
        <r>
          <rPr>
            <sz val="9"/>
            <color indexed="81"/>
            <rFont val="MS P ゴシック"/>
            <family val="3"/>
            <charset val="128"/>
          </rPr>
          <t xml:space="preserve">
政府住宅建設局局長</t>
        </r>
      </text>
    </comment>
    <comment ref="BS25" authorId="0" shapeId="0" xr:uid="{2A7306E4-7A19-4AEA-A2D9-0A92A157540E}">
      <text>
        <r>
          <rPr>
            <b/>
            <sz val="9"/>
            <color indexed="81"/>
            <rFont val="MS P ゴシック"/>
            <family val="3"/>
            <charset val="128"/>
          </rPr>
          <t>132.林　佳成美:</t>
        </r>
        <r>
          <rPr>
            <sz val="9"/>
            <color indexed="81"/>
            <rFont val="MS P ゴシック"/>
            <family val="3"/>
            <charset val="128"/>
          </rPr>
          <t xml:space="preserve">
政府住宅建設局局長</t>
        </r>
      </text>
    </comment>
  </commentList>
</comments>
</file>

<file path=xl/sharedStrings.xml><?xml version="1.0" encoding="utf-8"?>
<sst xmlns="http://schemas.openxmlformats.org/spreadsheetml/2006/main" count="421" uniqueCount="188">
  <si>
    <t>M/F</t>
    <phoneticPr fontId="1"/>
  </si>
  <si>
    <t>First Name</t>
    <phoneticPr fontId="1"/>
  </si>
  <si>
    <t>Last Name</t>
    <phoneticPr fontId="1"/>
  </si>
  <si>
    <t>Mr</t>
  </si>
  <si>
    <t>Ms</t>
  </si>
  <si>
    <t>Japan</t>
    <phoneticPr fontId="1"/>
  </si>
  <si>
    <t>Sapporo</t>
  </si>
  <si>
    <t>○</t>
  </si>
  <si>
    <t>克広</t>
    <rPh sb="0" eb="2">
      <t>カツヒロ</t>
    </rPh>
    <phoneticPr fontId="1"/>
  </si>
  <si>
    <t>秋元</t>
    <rPh sb="0" eb="2">
      <t>アキモト</t>
    </rPh>
    <phoneticPr fontId="1"/>
  </si>
  <si>
    <t>(Chinese Character)</t>
    <phoneticPr fontId="1"/>
  </si>
  <si>
    <t>TEL (Office)</t>
    <phoneticPr fontId="1"/>
  </si>
  <si>
    <t>will attend</t>
  </si>
  <si>
    <t>TEL (Mobile Phone)
*available during the stay in Sapporo</t>
    <phoneticPr fontId="1"/>
  </si>
  <si>
    <t>E-MAIL
*available during the stay in Sapporo</t>
    <phoneticPr fontId="1"/>
  </si>
  <si>
    <t>E-MAIL(Office)</t>
    <phoneticPr fontId="1"/>
  </si>
  <si>
    <t>Title</t>
    <phoneticPr fontId="1"/>
  </si>
  <si>
    <t>Dec.16</t>
  </si>
  <si>
    <t>(Example)</t>
    <phoneticPr fontId="1"/>
  </si>
  <si>
    <t>Katsuhiro</t>
    <phoneticPr fontId="1"/>
  </si>
  <si>
    <t>JL001</t>
    <phoneticPr fontId="1"/>
  </si>
  <si>
    <t>JL002</t>
    <phoneticPr fontId="1"/>
  </si>
  <si>
    <t>Narita</t>
    <phoneticPr fontId="1"/>
  </si>
  <si>
    <t>New Chitose</t>
    <phoneticPr fontId="1"/>
  </si>
  <si>
    <t>宿泊ホテル</t>
    <rPh sb="0" eb="2">
      <t>シュクハク</t>
    </rPh>
    <phoneticPr fontId="1"/>
  </si>
  <si>
    <t>NH001</t>
    <phoneticPr fontId="1"/>
  </si>
  <si>
    <t>NH002</t>
    <phoneticPr fontId="1"/>
  </si>
  <si>
    <t>14:00</t>
    <phoneticPr fontId="1"/>
  </si>
  <si>
    <t>14:30</t>
    <phoneticPr fontId="1"/>
  </si>
  <si>
    <t>10:00</t>
    <phoneticPr fontId="1"/>
  </si>
  <si>
    <t>19:00</t>
    <phoneticPr fontId="1"/>
  </si>
  <si>
    <t>Haneda</t>
    <phoneticPr fontId="1"/>
  </si>
  <si>
    <t>Dec.21</t>
  </si>
  <si>
    <t>Y</t>
  </si>
  <si>
    <t>Y: Yes, I will attend.  N: No, I will not attend.</t>
    <phoneticPr fontId="1"/>
  </si>
  <si>
    <t>N</t>
  </si>
  <si>
    <t>Non-Smoking</t>
  </si>
  <si>
    <t>Mayor of Sapporo</t>
    <phoneticPr fontId="1"/>
  </si>
  <si>
    <t>vegetarian</t>
    <phoneticPr fontId="1"/>
  </si>
  <si>
    <t>egg, shellfish</t>
    <phoneticPr fontId="1"/>
  </si>
  <si>
    <t>AKIMOTO</t>
    <phoneticPr fontId="1"/>
  </si>
  <si>
    <r>
      <t xml:space="preserve">Country
</t>
    </r>
    <r>
      <rPr>
        <b/>
        <sz val="8"/>
        <rFont val="Meiryo UI"/>
        <family val="3"/>
        <charset val="128"/>
      </rPr>
      <t>国</t>
    </r>
    <rPh sb="8" eb="9">
      <t>クニ</t>
    </rPh>
    <phoneticPr fontId="1"/>
  </si>
  <si>
    <r>
      <t xml:space="preserve">Name of City
</t>
    </r>
    <r>
      <rPr>
        <b/>
        <sz val="8"/>
        <rFont val="Meiryo UI"/>
        <family val="3"/>
        <charset val="128"/>
      </rPr>
      <t>都市名</t>
    </r>
    <rPh sb="13" eb="14">
      <t>ト</t>
    </rPh>
    <rPh sb="14" eb="15">
      <t>シ</t>
    </rPh>
    <rPh sb="15" eb="16">
      <t>メイ</t>
    </rPh>
    <phoneticPr fontId="1"/>
  </si>
  <si>
    <r>
      <t xml:space="preserve">Attendance
</t>
    </r>
    <r>
      <rPr>
        <b/>
        <sz val="8"/>
        <rFont val="Meiryo UI"/>
        <family val="3"/>
        <charset val="128"/>
      </rPr>
      <t>出欠</t>
    </r>
    <rPh sb="11" eb="13">
      <t>シュッケツ</t>
    </rPh>
    <phoneticPr fontId="1"/>
  </si>
  <si>
    <r>
      <t xml:space="preserve">Person completing this
</t>
    </r>
    <r>
      <rPr>
        <b/>
        <sz val="8"/>
        <rFont val="Meiryo UI"/>
        <family val="3"/>
        <charset val="128"/>
      </rPr>
      <t>記入者</t>
    </r>
    <rPh sb="23" eb="26">
      <t>キニュウシャ</t>
    </rPh>
    <phoneticPr fontId="1"/>
  </si>
  <si>
    <r>
      <t xml:space="preserve">Title of person completing
</t>
    </r>
    <r>
      <rPr>
        <b/>
        <sz val="8"/>
        <rFont val="Meiryo UI"/>
        <family val="3"/>
        <charset val="128"/>
      </rPr>
      <t>記入者の肩書</t>
    </r>
    <rPh sb="9" eb="12">
      <t>レンラクサキ</t>
    </rPh>
    <rPh sb="27" eb="30">
      <t>キニュウシャ</t>
    </rPh>
    <rPh sb="31" eb="33">
      <t>カタガキ</t>
    </rPh>
    <phoneticPr fontId="1"/>
  </si>
  <si>
    <r>
      <t xml:space="preserve">1) Group sessions: Please choose one of the sub-themes.
</t>
    </r>
    <r>
      <rPr>
        <b/>
        <sz val="8"/>
        <rFont val="Meiryo UI"/>
        <family val="3"/>
        <charset val="128"/>
      </rPr>
      <t>⑴分科会：サブテーマの中から１つ選択して下さい</t>
    </r>
    <rPh sb="57" eb="60">
      <t>ブンカカイ</t>
    </rPh>
    <rPh sb="67" eb="68">
      <t>ナカ</t>
    </rPh>
    <rPh sb="72" eb="74">
      <t>センタク</t>
    </rPh>
    <rPh sb="76" eb="77">
      <t>クダ</t>
    </rPh>
    <phoneticPr fontId="1"/>
  </si>
  <si>
    <r>
      <t xml:space="preserve">2) Working groups: Please choose one of the topics.
</t>
    </r>
    <r>
      <rPr>
        <b/>
        <sz val="8"/>
        <rFont val="Meiryo UI"/>
        <family val="3"/>
        <charset val="128"/>
      </rPr>
      <t>⑵政策研究会：トピックの中から１つ選択して下さい</t>
    </r>
    <rPh sb="53" eb="58">
      <t>セイサクケンキュウカイ</t>
    </rPh>
    <rPh sb="64" eb="65">
      <t>ナカ</t>
    </rPh>
    <rPh sb="69" eb="71">
      <t>センタク</t>
    </rPh>
    <rPh sb="73" eb="74">
      <t>クダ</t>
    </rPh>
    <phoneticPr fontId="1"/>
  </si>
  <si>
    <r>
      <rPr>
        <b/>
        <sz val="8"/>
        <rFont val="Meiryo UI"/>
        <family val="3"/>
        <charset val="128"/>
      </rPr>
      <t>名前</t>
    </r>
    <rPh sb="0" eb="2">
      <t>ナマエ</t>
    </rPh>
    <phoneticPr fontId="1"/>
  </si>
  <si>
    <r>
      <rPr>
        <b/>
        <sz val="8"/>
        <rFont val="Meiryo UI"/>
        <family val="3"/>
        <charset val="128"/>
      </rPr>
      <t>名字</t>
    </r>
    <rPh sb="0" eb="2">
      <t>ミョウジ</t>
    </rPh>
    <phoneticPr fontId="1"/>
  </si>
  <si>
    <r>
      <rPr>
        <b/>
        <sz val="8"/>
        <rFont val="Meiryo UI"/>
        <family val="3"/>
        <charset val="128"/>
      </rPr>
      <t>役職</t>
    </r>
    <rPh sb="0" eb="2">
      <t>ヤクショク</t>
    </rPh>
    <phoneticPr fontId="1"/>
  </si>
  <si>
    <r>
      <t xml:space="preserve">Language
</t>
    </r>
    <r>
      <rPr>
        <b/>
        <sz val="8"/>
        <rFont val="Meiryo UI"/>
        <family val="3"/>
        <charset val="128"/>
      </rPr>
      <t>言語</t>
    </r>
    <rPh sb="9" eb="11">
      <t>ゲンゴ</t>
    </rPh>
    <phoneticPr fontId="1"/>
  </si>
  <si>
    <r>
      <t>Day1
Dinner
1</t>
    </r>
    <r>
      <rPr>
        <b/>
        <sz val="8"/>
        <rFont val="ＭＳ Ｐゴシック"/>
        <family val="3"/>
        <charset val="128"/>
      </rPr>
      <t>日目
夕食会</t>
    </r>
    <rPh sb="13" eb="15">
      <t>ニチメ</t>
    </rPh>
    <rPh sb="16" eb="19">
      <t>ユウショクカイ</t>
    </rPh>
    <phoneticPr fontId="1"/>
  </si>
  <si>
    <r>
      <t>Day2
Dinner
2</t>
    </r>
    <r>
      <rPr>
        <b/>
        <sz val="8"/>
        <rFont val="ＭＳ Ｐゴシック"/>
        <family val="3"/>
        <charset val="128"/>
      </rPr>
      <t>日目
夕食会</t>
    </r>
    <rPh sb="13" eb="15">
      <t>ニチメ</t>
    </rPh>
    <rPh sb="16" eb="19">
      <t>ユウショクカイ</t>
    </rPh>
    <phoneticPr fontId="1"/>
  </si>
  <si>
    <r>
      <t>Day3 City tour
3</t>
    </r>
    <r>
      <rPr>
        <b/>
        <sz val="8"/>
        <rFont val="ＭＳ Ｐゴシック"/>
        <family val="3"/>
        <charset val="128"/>
      </rPr>
      <t>日目
視察</t>
    </r>
    <rPh sb="16" eb="17">
      <t>ニチ</t>
    </rPh>
    <rPh sb="17" eb="18">
      <t>メ</t>
    </rPh>
    <rPh sb="19" eb="21">
      <t>シサツ</t>
    </rPh>
    <phoneticPr fontId="1"/>
  </si>
  <si>
    <r>
      <t>Day</t>
    </r>
    <r>
      <rPr>
        <b/>
        <sz val="8"/>
        <rFont val="ＭＳ Ｐゴシック"/>
        <family val="3"/>
        <charset val="128"/>
      </rPr>
      <t xml:space="preserve">４
</t>
    </r>
    <r>
      <rPr>
        <b/>
        <sz val="8"/>
        <rFont val="Arial"/>
        <family val="2"/>
      </rPr>
      <t>Excursion
4</t>
    </r>
    <r>
      <rPr>
        <b/>
        <sz val="8"/>
        <rFont val="ＭＳ Ｐゴシック"/>
        <family val="3"/>
        <charset val="128"/>
      </rPr>
      <t>日目
ｴｸｽｶｰｼｮﾝ</t>
    </r>
    <rPh sb="16" eb="18">
      <t>ニチメ</t>
    </rPh>
    <phoneticPr fontId="1"/>
  </si>
  <si>
    <r>
      <rPr>
        <b/>
        <sz val="8"/>
        <color rgb="FF0070C0"/>
        <rFont val="Meiryo UI"/>
        <family val="3"/>
        <charset val="128"/>
      </rPr>
      <t>名前</t>
    </r>
    <rPh sb="0" eb="2">
      <t>ナマエ</t>
    </rPh>
    <phoneticPr fontId="1"/>
  </si>
  <si>
    <r>
      <rPr>
        <b/>
        <sz val="8"/>
        <color rgb="FF0070C0"/>
        <rFont val="Meiryo UI"/>
        <family val="3"/>
        <charset val="128"/>
      </rPr>
      <t>名字</t>
    </r>
    <rPh sb="0" eb="2">
      <t>ミョウジ</t>
    </rPh>
    <phoneticPr fontId="1"/>
  </si>
  <si>
    <r>
      <t xml:space="preserve">English
</t>
    </r>
    <r>
      <rPr>
        <b/>
        <sz val="8"/>
        <rFont val="Meiryo UI"/>
        <family val="3"/>
        <charset val="128"/>
      </rPr>
      <t>英語</t>
    </r>
    <rPh sb="8" eb="10">
      <t>エイゴ</t>
    </rPh>
    <phoneticPr fontId="1"/>
  </si>
  <si>
    <r>
      <t xml:space="preserve">Japanese
</t>
    </r>
    <r>
      <rPr>
        <b/>
        <sz val="8"/>
        <rFont val="Meiryo UI"/>
        <family val="3"/>
        <charset val="128"/>
      </rPr>
      <t>日本語</t>
    </r>
    <rPh sb="9" eb="12">
      <t>ニホンゴ</t>
    </rPh>
    <phoneticPr fontId="1"/>
  </si>
  <si>
    <r>
      <t xml:space="preserve">Chinese
</t>
    </r>
    <r>
      <rPr>
        <b/>
        <sz val="8"/>
        <rFont val="Meiryo UI"/>
        <family val="3"/>
        <charset val="128"/>
      </rPr>
      <t>中国語</t>
    </r>
    <rPh sb="8" eb="11">
      <t>チュウゴクゴ</t>
    </rPh>
    <phoneticPr fontId="1"/>
  </si>
  <si>
    <r>
      <t xml:space="preserve">Korean
</t>
    </r>
    <r>
      <rPr>
        <b/>
        <sz val="8"/>
        <rFont val="Meiryo UI"/>
        <family val="3"/>
        <charset val="128"/>
      </rPr>
      <t>韓国語</t>
    </r>
    <rPh sb="7" eb="10">
      <t>カンコクゴ</t>
    </rPh>
    <phoneticPr fontId="1"/>
  </si>
  <si>
    <r>
      <t xml:space="preserve">Other
</t>
    </r>
    <r>
      <rPr>
        <b/>
        <sz val="8"/>
        <rFont val="Meiryo UI"/>
        <family val="3"/>
        <charset val="128"/>
      </rPr>
      <t>その他</t>
    </r>
    <rPh sb="8" eb="9">
      <t>タ</t>
    </rPh>
    <phoneticPr fontId="1"/>
  </si>
  <si>
    <r>
      <t xml:space="preserve">Departure from Sapporo
</t>
    </r>
    <r>
      <rPr>
        <b/>
        <sz val="7"/>
        <rFont val="Meiryo UI"/>
        <family val="3"/>
        <charset val="128"/>
      </rPr>
      <t>札幌出発</t>
    </r>
    <rPh sb="23" eb="25">
      <t>サッポロ</t>
    </rPh>
    <rPh sb="25" eb="27">
      <t>シュッパツ</t>
    </rPh>
    <phoneticPr fontId="1"/>
  </si>
  <si>
    <r>
      <t xml:space="preserve">Departure from Japan
</t>
    </r>
    <r>
      <rPr>
        <b/>
        <sz val="7"/>
        <rFont val="Meiryo UI"/>
        <family val="3"/>
        <charset val="128"/>
      </rPr>
      <t>日本出発</t>
    </r>
  </si>
  <si>
    <r>
      <t xml:space="preserve">Arrange request
</t>
    </r>
    <r>
      <rPr>
        <b/>
        <sz val="8"/>
        <rFont val="Meiryo UI"/>
        <family val="3"/>
        <charset val="128"/>
      </rPr>
      <t>手配希望</t>
    </r>
    <rPh sb="16" eb="18">
      <t>テハイ</t>
    </rPh>
    <rPh sb="18" eb="20">
      <t>キボウ</t>
    </rPh>
    <phoneticPr fontId="1"/>
  </si>
  <si>
    <r>
      <t xml:space="preserve">Room type
</t>
    </r>
    <r>
      <rPr>
        <b/>
        <sz val="8"/>
        <rFont val="Meiryo UI"/>
        <family val="3"/>
        <charset val="128"/>
      </rPr>
      <t>部屋タイプ</t>
    </r>
    <rPh sb="10" eb="12">
      <t>ヘヤ</t>
    </rPh>
    <phoneticPr fontId="1"/>
  </si>
  <si>
    <r>
      <t xml:space="preserve">Smoking
</t>
    </r>
    <r>
      <rPr>
        <b/>
        <sz val="8"/>
        <rFont val="Meiryo UI"/>
        <family val="3"/>
        <charset val="128"/>
      </rPr>
      <t>喫煙</t>
    </r>
    <rPh sb="8" eb="10">
      <t>キツエン</t>
    </rPh>
    <phoneticPr fontId="1"/>
  </si>
  <si>
    <r>
      <t xml:space="preserve">Please fill out if you have any allergies.
</t>
    </r>
    <r>
      <rPr>
        <b/>
        <sz val="7"/>
        <rFont val="Meiryo UI"/>
        <family val="3"/>
        <charset val="128"/>
      </rPr>
      <t>アレルギーをお持ちの方は記入してください</t>
    </r>
    <phoneticPr fontId="1"/>
  </si>
  <si>
    <r>
      <t xml:space="preserve">Please list any necessary considerations regarding food.
</t>
    </r>
    <r>
      <rPr>
        <b/>
        <sz val="7"/>
        <rFont val="Meiryo UI"/>
        <family val="3"/>
        <charset val="128"/>
      </rPr>
      <t>食品に関する留意事項</t>
    </r>
    <rPh sb="57" eb="59">
      <t>ショクヒン</t>
    </rPh>
    <rPh sb="60" eb="61">
      <t>カン</t>
    </rPh>
    <rPh sb="63" eb="67">
      <t>リュウイジコウ</t>
    </rPh>
    <phoneticPr fontId="1"/>
  </si>
  <si>
    <r>
      <rPr>
        <b/>
        <sz val="8"/>
        <rFont val="Meiryo UI"/>
        <family val="3"/>
        <charset val="128"/>
      </rPr>
      <t>部屋番号</t>
    </r>
    <rPh sb="0" eb="2">
      <t>ヘヤ</t>
    </rPh>
    <rPh sb="2" eb="4">
      <t>バンゴウ</t>
    </rPh>
    <phoneticPr fontId="1"/>
  </si>
  <si>
    <r>
      <t xml:space="preserve">Title of the person assumed to present
</t>
    </r>
    <r>
      <rPr>
        <b/>
        <sz val="8"/>
        <rFont val="Meiryo UI"/>
        <family val="3"/>
        <charset val="128"/>
      </rPr>
      <t>発表想定者の肩書</t>
    </r>
    <rPh sb="43" eb="46">
      <t>ブンカカイハッピョウソウテイシャカタガキ</t>
    </rPh>
    <phoneticPr fontId="1"/>
  </si>
  <si>
    <r>
      <rPr>
        <sz val="8"/>
        <rFont val="Meiryo UI"/>
        <family val="3"/>
        <charset val="128"/>
      </rPr>
      <t>チェックアウト</t>
    </r>
    <phoneticPr fontId="1"/>
  </si>
  <si>
    <r>
      <t>Attenndance details</t>
    </r>
    <r>
      <rPr>
        <b/>
        <sz val="8"/>
        <rFont val="Meiryo UI"/>
        <family val="3"/>
        <charset val="128"/>
      </rPr>
      <t>　出欠詳細</t>
    </r>
    <rPh sb="20" eb="24">
      <t>シュッケツショウサイ</t>
    </rPh>
    <phoneticPr fontId="1"/>
  </si>
  <si>
    <r>
      <t>Flight Schedule</t>
    </r>
    <r>
      <rPr>
        <b/>
        <sz val="8"/>
        <rFont val="Meiryo UI"/>
        <family val="3"/>
        <charset val="128"/>
      </rPr>
      <t>　フライトスケジュール</t>
    </r>
    <phoneticPr fontId="1"/>
  </si>
  <si>
    <r>
      <t>Accomondation</t>
    </r>
    <r>
      <rPr>
        <b/>
        <sz val="8"/>
        <rFont val="Meiryo UI"/>
        <family val="3"/>
        <charset val="128"/>
      </rPr>
      <t>　宿泊</t>
    </r>
    <rPh sb="14" eb="16">
      <t>シュクハク</t>
    </rPh>
    <phoneticPr fontId="1"/>
  </si>
  <si>
    <r>
      <rPr>
        <b/>
        <sz val="8"/>
        <color rgb="FF0070C0"/>
        <rFont val="ＭＳ Ｐ明朝"/>
        <family val="1"/>
        <charset val="128"/>
      </rPr>
      <t>性別</t>
    </r>
    <rPh sb="0" eb="2">
      <t>セイベツ</t>
    </rPh>
    <phoneticPr fontId="1"/>
  </si>
  <si>
    <r>
      <t xml:space="preserve">M/F
</t>
    </r>
    <r>
      <rPr>
        <b/>
        <sz val="8"/>
        <rFont val="ＭＳ Ｐ明朝"/>
        <family val="1"/>
        <charset val="128"/>
      </rPr>
      <t>性別</t>
    </r>
    <rPh sb="4" eb="6">
      <t>セイベツ</t>
    </rPh>
    <phoneticPr fontId="1"/>
  </si>
  <si>
    <r>
      <t xml:space="preserve">Check-in date
</t>
    </r>
    <r>
      <rPr>
        <b/>
        <sz val="8"/>
        <rFont val="Meiryo UI"/>
        <family val="3"/>
        <charset val="128"/>
      </rPr>
      <t>チェックイン日</t>
    </r>
    <rPh sb="20" eb="21">
      <t>ヒ</t>
    </rPh>
    <phoneticPr fontId="1"/>
  </si>
  <si>
    <r>
      <t xml:space="preserve">Check-out date
</t>
    </r>
    <r>
      <rPr>
        <b/>
        <sz val="8"/>
        <rFont val="Meiryo UI"/>
        <family val="3"/>
        <charset val="128"/>
      </rPr>
      <t>チェックアウト</t>
    </r>
    <phoneticPr fontId="1"/>
  </si>
  <si>
    <r>
      <t>CO</t>
    </r>
    <r>
      <rPr>
        <b/>
        <sz val="8"/>
        <rFont val="ＭＳ Ｐゴシック"/>
        <family val="3"/>
        <charset val="128"/>
      </rPr>
      <t>時軽食</t>
    </r>
    <rPh sb="2" eb="3">
      <t>ジ</t>
    </rPh>
    <rPh sb="3" eb="5">
      <t>ケイショク</t>
    </rPh>
    <phoneticPr fontId="1"/>
  </si>
  <si>
    <r>
      <t xml:space="preserve">Day1 
CF
</t>
    </r>
    <r>
      <rPr>
        <b/>
        <sz val="8"/>
        <rFont val="ＭＳ Ｐゴシック"/>
        <family val="3"/>
        <charset val="128"/>
      </rPr>
      <t>１日目
会議</t>
    </r>
    <rPh sb="10" eb="11">
      <t>ニチ</t>
    </rPh>
    <rPh sb="11" eb="12">
      <t>メ</t>
    </rPh>
    <rPh sb="13" eb="15">
      <t>カイギ</t>
    </rPh>
    <phoneticPr fontId="1"/>
  </si>
  <si>
    <r>
      <t>Day2 
CF
2</t>
    </r>
    <r>
      <rPr>
        <b/>
        <sz val="8"/>
        <rFont val="ＭＳ Ｐゴシック"/>
        <family val="3"/>
        <charset val="128"/>
      </rPr>
      <t>日目
会議</t>
    </r>
    <rPh sb="10" eb="12">
      <t>ニチメ</t>
    </rPh>
    <rPh sb="13" eb="15">
      <t>カイギ</t>
    </rPh>
    <phoneticPr fontId="1"/>
  </si>
  <si>
    <r>
      <t>Day3 
CF
3</t>
    </r>
    <r>
      <rPr>
        <b/>
        <sz val="8"/>
        <rFont val="ＭＳ Ｐゴシック"/>
        <family val="3"/>
        <charset val="128"/>
      </rPr>
      <t>日目
会議</t>
    </r>
    <rPh sb="10" eb="12">
      <t>ニチメ</t>
    </rPh>
    <rPh sb="13" eb="15">
      <t>カイギ</t>
    </rPh>
    <phoneticPr fontId="1"/>
  </si>
  <si>
    <r>
      <t xml:space="preserve">Business Networking 
Event
</t>
    </r>
    <r>
      <rPr>
        <b/>
        <sz val="8"/>
        <rFont val="ＭＳ Ｐゴシック"/>
        <family val="3"/>
        <charset val="128"/>
      </rPr>
      <t>ビジネス交流会</t>
    </r>
    <rPh sb="31" eb="34">
      <t>コウリュウカイ</t>
    </rPh>
    <phoneticPr fontId="1"/>
  </si>
  <si>
    <r>
      <t xml:space="preserve">Winter Cities Showcase
</t>
    </r>
    <r>
      <rPr>
        <b/>
        <sz val="8"/>
        <rFont val="ＭＳ Ｐゴシック"/>
        <family val="3"/>
        <charset val="128"/>
      </rPr>
      <t>ｳｨﾝﾀｰｼﾃｨｰｽﾞ
ｼｮｰｹｰｽ</t>
    </r>
    <phoneticPr fontId="1"/>
  </si>
  <si>
    <r>
      <t xml:space="preserve">Arrival in Japan
</t>
    </r>
    <r>
      <rPr>
        <b/>
        <sz val="7"/>
        <rFont val="Meiryo UI"/>
        <family val="3"/>
        <charset val="128"/>
      </rPr>
      <t>日本到着</t>
    </r>
    <rPh sb="17" eb="19">
      <t>ニホン</t>
    </rPh>
    <rPh sb="19" eb="21">
      <t>トウチャク</t>
    </rPh>
    <phoneticPr fontId="1"/>
  </si>
  <si>
    <r>
      <t>Arrival</t>
    </r>
    <r>
      <rPr>
        <b/>
        <sz val="7"/>
        <rFont val="Meiryo UI"/>
        <family val="3"/>
        <charset val="128"/>
      </rPr>
      <t>　</t>
    </r>
    <r>
      <rPr>
        <b/>
        <sz val="7"/>
        <rFont val="Arial"/>
        <family val="2"/>
      </rPr>
      <t xml:space="preserve">flight#
</t>
    </r>
    <r>
      <rPr>
        <b/>
        <sz val="7"/>
        <rFont val="Meiryo UI"/>
        <family val="3"/>
        <charset val="128"/>
      </rPr>
      <t>到着便</t>
    </r>
    <rPh sb="16" eb="18">
      <t>トウチャク</t>
    </rPh>
    <rPh sb="18" eb="19">
      <t>ビン</t>
    </rPh>
    <phoneticPr fontId="1"/>
  </si>
  <si>
    <r>
      <t xml:space="preserve">Arrival place
</t>
    </r>
    <r>
      <rPr>
        <b/>
        <sz val="7"/>
        <rFont val="Meiryo UI"/>
        <family val="3"/>
        <charset val="128"/>
      </rPr>
      <t>到着地</t>
    </r>
    <rPh sb="13" eb="15">
      <t>トウチャク</t>
    </rPh>
    <rPh sb="15" eb="16">
      <t>チ</t>
    </rPh>
    <phoneticPr fontId="1"/>
  </si>
  <si>
    <r>
      <t xml:space="preserve">Arrival in Sapporo
</t>
    </r>
    <r>
      <rPr>
        <b/>
        <sz val="7"/>
        <rFont val="Meiryo UI"/>
        <family val="3"/>
        <charset val="128"/>
      </rPr>
      <t>札幌到着</t>
    </r>
    <rPh sb="19" eb="21">
      <t>サッポロ</t>
    </rPh>
    <rPh sb="21" eb="23">
      <t>トウチャク</t>
    </rPh>
    <phoneticPr fontId="1"/>
  </si>
  <si>
    <r>
      <t xml:space="preserve">Depature Flight#
</t>
    </r>
    <r>
      <rPr>
        <b/>
        <sz val="7"/>
        <rFont val="Meiryo UI"/>
        <family val="3"/>
        <charset val="128"/>
      </rPr>
      <t>出発便</t>
    </r>
    <rPh sb="17" eb="19">
      <t>シュッパツ</t>
    </rPh>
    <rPh sb="19" eb="20">
      <t>ビン</t>
    </rPh>
    <phoneticPr fontId="1"/>
  </si>
  <si>
    <r>
      <t xml:space="preserve">Depature place
</t>
    </r>
    <r>
      <rPr>
        <b/>
        <sz val="7"/>
        <rFont val="Meiryo UI"/>
        <family val="3"/>
        <charset val="128"/>
      </rPr>
      <t>出発地</t>
    </r>
    <rPh sb="15" eb="18">
      <t>シュッパツチ</t>
    </rPh>
    <phoneticPr fontId="1"/>
  </si>
  <si>
    <r>
      <t xml:space="preserve">Arrival time(GMT+9)
</t>
    </r>
    <r>
      <rPr>
        <b/>
        <sz val="7"/>
        <rFont val="Meiryo UI"/>
        <family val="3"/>
        <charset val="128"/>
      </rPr>
      <t>到着時刻</t>
    </r>
    <rPh sb="20" eb="22">
      <t>トウチャク</t>
    </rPh>
    <rPh sb="22" eb="24">
      <t>ジコク</t>
    </rPh>
    <phoneticPr fontId="1"/>
  </si>
  <si>
    <r>
      <t xml:space="preserve">Depature time(GMT+9)
</t>
    </r>
    <r>
      <rPr>
        <b/>
        <sz val="7"/>
        <rFont val="Meiryo UI"/>
        <family val="3"/>
        <charset val="128"/>
      </rPr>
      <t>出発時刻</t>
    </r>
    <phoneticPr fontId="1"/>
  </si>
  <si>
    <r>
      <t xml:space="preserve">Allergies
</t>
    </r>
    <r>
      <rPr>
        <b/>
        <sz val="7"/>
        <rFont val="Meiryo UI"/>
        <family val="3"/>
        <charset val="128"/>
      </rPr>
      <t>アレルギー</t>
    </r>
    <phoneticPr fontId="1"/>
  </si>
  <si>
    <r>
      <t xml:space="preserve">Dietary restrictions
</t>
    </r>
    <r>
      <rPr>
        <b/>
        <sz val="7"/>
        <rFont val="Meiryo UI"/>
        <family val="3"/>
        <charset val="128"/>
      </rPr>
      <t>食事制限</t>
    </r>
    <rPh sb="21" eb="23">
      <t>ショクジセイゲン</t>
    </rPh>
    <phoneticPr fontId="1"/>
  </si>
  <si>
    <r>
      <rPr>
        <b/>
        <sz val="8"/>
        <color rgb="FF0000FF"/>
        <rFont val="Meiryo UI"/>
        <family val="3"/>
        <charset val="128"/>
      </rPr>
      <t>宿泊日数</t>
    </r>
    <rPh sb="0" eb="2">
      <t>シュクハク</t>
    </rPh>
    <rPh sb="2" eb="4">
      <t>ニッスウ</t>
    </rPh>
    <phoneticPr fontId="1"/>
  </si>
  <si>
    <r>
      <rPr>
        <b/>
        <sz val="8"/>
        <color rgb="FF0000FF"/>
        <rFont val="ＭＳ Ｐ明朝"/>
        <family val="1"/>
        <charset val="128"/>
      </rPr>
      <t>性別</t>
    </r>
    <rPh sb="0" eb="2">
      <t>セイベツ</t>
    </rPh>
    <phoneticPr fontId="1"/>
  </si>
  <si>
    <r>
      <rPr>
        <b/>
        <sz val="8"/>
        <color rgb="FF0000FF"/>
        <rFont val="Meiryo UI"/>
        <family val="3"/>
        <charset val="128"/>
      </rPr>
      <t>名前</t>
    </r>
    <rPh sb="0" eb="2">
      <t>ナマエ</t>
    </rPh>
    <phoneticPr fontId="1"/>
  </si>
  <si>
    <r>
      <rPr>
        <b/>
        <sz val="8"/>
        <color rgb="FF0000FF"/>
        <rFont val="Meiryo UI"/>
        <family val="3"/>
        <charset val="128"/>
      </rPr>
      <t>名字</t>
    </r>
    <rPh sb="0" eb="2">
      <t>ミョウジ</t>
    </rPh>
    <phoneticPr fontId="1"/>
  </si>
  <si>
    <r>
      <rPr>
        <b/>
        <sz val="8"/>
        <rFont val="Arial"/>
        <family val="3"/>
      </rPr>
      <t xml:space="preserve">notes
</t>
    </r>
    <r>
      <rPr>
        <b/>
        <sz val="8"/>
        <rFont val="Meiryo UI"/>
        <family val="3"/>
        <charset val="128"/>
      </rPr>
      <t>備考</t>
    </r>
    <rPh sb="6" eb="8">
      <t>ビコウ</t>
    </rPh>
    <phoneticPr fontId="1"/>
  </si>
  <si>
    <r>
      <t xml:space="preserve">Others </t>
    </r>
    <r>
      <rPr>
        <b/>
        <sz val="8"/>
        <rFont val="ＭＳ Ｐゴシック"/>
        <family val="2"/>
        <charset val="128"/>
      </rPr>
      <t>その他</t>
    </r>
    <rPh sb="9" eb="10">
      <t>タ</t>
    </rPh>
    <phoneticPr fontId="1"/>
  </si>
  <si>
    <t>Y: Yes, our city will participate.  N: No, our city will not participate.</t>
    <phoneticPr fontId="1"/>
  </si>
  <si>
    <r>
      <t>Languages spoken</t>
    </r>
    <r>
      <rPr>
        <b/>
        <sz val="8"/>
        <rFont val="ＭＳ Ｐゴシック"/>
        <family val="2"/>
        <charset val="128"/>
      </rPr>
      <t>　会話可能な言語</t>
    </r>
    <rPh sb="17" eb="21">
      <t>カイワカノウ</t>
    </rPh>
    <rPh sb="22" eb="24">
      <t>ゲンゴ</t>
    </rPh>
    <phoneticPr fontId="1"/>
  </si>
  <si>
    <t>Y: Yes, I will request.   N: No, I will not request.</t>
    <phoneticPr fontId="1"/>
  </si>
  <si>
    <t>Y: Yes, I have.   N: No, I don't have.</t>
    <phoneticPr fontId="1"/>
  </si>
  <si>
    <t>HAYASHI Kanami</t>
  </si>
  <si>
    <t>Staff Official</t>
  </si>
  <si>
    <t>+81-11-211-2032</t>
  </si>
  <si>
    <t xml:space="preserve"> wwcam@city.sapporo.jp</t>
    <phoneticPr fontId="1"/>
  </si>
  <si>
    <t>+81-90-8278-8708</t>
  </si>
  <si>
    <t>wwcamsapporo@gmail.com</t>
  </si>
  <si>
    <t>3.Urban Development for Winter Cities (都市開発）</t>
  </si>
  <si>
    <r>
      <rPr>
        <sz val="8"/>
        <rFont val="Yu Gothic"/>
        <family val="2"/>
        <charset val="128"/>
      </rPr>
      <t>・</t>
    </r>
    <r>
      <rPr>
        <sz val="8"/>
        <rFont val="Arial"/>
        <family val="2"/>
      </rPr>
      <t xml:space="preserve"> A walkable winter city (a comfortable city that makes you want to walk)
</t>
    </r>
    <r>
      <rPr>
        <sz val="8"/>
        <rFont val="Yu Gothic"/>
        <family val="2"/>
        <charset val="128"/>
      </rPr>
      <t>・</t>
    </r>
    <r>
      <rPr>
        <sz val="8"/>
        <rFont val="Arial"/>
        <family val="2"/>
      </rPr>
      <t xml:space="preserve"> Creating a city that is easy for everyone to live in, even in winter 	(universal, inclusive city planning)</t>
    </r>
    <phoneticPr fontId="1"/>
  </si>
  <si>
    <t>Mayor of Sapporo</t>
  </si>
  <si>
    <t>1.Education in Winter Cities (教育)</t>
  </si>
  <si>
    <t>・ Unique educational activities that enable you to really experience the merits of cities in snowy &amp; cold regions.
・ Enrichment of learning utilizing winter　(winter sports, activities with families and communities, etc.)</t>
  </si>
  <si>
    <t>Private company’s Director　＆　University professor</t>
  </si>
  <si>
    <t>Private company’s Director &amp; University professor</t>
    <phoneticPr fontId="1"/>
  </si>
  <si>
    <t>Hanako</t>
    <phoneticPr fontId="1"/>
  </si>
  <si>
    <t>花子</t>
    <rPh sb="0" eb="2">
      <t>ハナコ</t>
    </rPh>
    <phoneticPr fontId="1"/>
  </si>
  <si>
    <t>YAMADA</t>
    <phoneticPr fontId="1"/>
  </si>
  <si>
    <t>山田</t>
    <rPh sb="0" eb="2">
      <t>ヤマダ</t>
    </rPh>
    <phoneticPr fontId="1"/>
  </si>
  <si>
    <t>民間企業部長及び大学教授</t>
    <rPh sb="0" eb="4">
      <t>ミンカンキギョウ</t>
    </rPh>
    <rPh sb="4" eb="6">
      <t>ブチョウ</t>
    </rPh>
    <rPh sb="6" eb="7">
      <t>オヨ</t>
    </rPh>
    <rPh sb="8" eb="12">
      <t>ダイガクキョウジュ</t>
    </rPh>
    <phoneticPr fontId="1"/>
  </si>
  <si>
    <t>札幌市長</t>
    <rPh sb="0" eb="4">
      <t>サッポロシチョウ</t>
    </rPh>
    <phoneticPr fontId="1"/>
  </si>
  <si>
    <t>JL001</t>
  </si>
  <si>
    <t>Narita</t>
  </si>
  <si>
    <t>10:00</t>
  </si>
  <si>
    <t>JL002</t>
  </si>
  <si>
    <t>New Chitose</t>
  </si>
  <si>
    <t>14:30</t>
  </si>
  <si>
    <t>NH001</t>
  </si>
  <si>
    <t>14:00</t>
  </si>
  <si>
    <t>NH002</t>
  </si>
  <si>
    <t>Haneda</t>
  </si>
  <si>
    <t>19:00</t>
  </si>
  <si>
    <t>One person</t>
  </si>
  <si>
    <r>
      <t xml:space="preserve">(Auto-fill) </t>
    </r>
    <r>
      <rPr>
        <b/>
        <sz val="8"/>
        <rFont val="ＭＳ Ｐゴシック"/>
        <family val="2"/>
        <charset val="128"/>
      </rPr>
      <t>（自動入力）</t>
    </r>
    <rPh sb="13" eb="17">
      <t>ジドウニュウリョク</t>
    </rPh>
    <phoneticPr fontId="1"/>
  </si>
  <si>
    <r>
      <t xml:space="preserve">Bilateral Meetings
</t>
    </r>
    <r>
      <rPr>
        <b/>
        <sz val="8"/>
        <rFont val="ＭＳ Ｐゴシック"/>
        <family val="3"/>
        <charset val="128"/>
      </rPr>
      <t>個別会談</t>
    </r>
    <rPh sb="19" eb="23">
      <t>コベツカイダン</t>
    </rPh>
    <phoneticPr fontId="1"/>
  </si>
  <si>
    <r>
      <t xml:space="preserve">Winter Cities Forum
*Mainly for citzen
</t>
    </r>
    <r>
      <rPr>
        <b/>
        <sz val="7"/>
        <rFont val="ＭＳ Ｐゴシック"/>
        <family val="3"/>
        <charset val="128"/>
      </rPr>
      <t xml:space="preserve">冬の都市フォーラム
</t>
    </r>
    <r>
      <rPr>
        <b/>
        <sz val="7"/>
        <rFont val="ＭＳ Ｐゴシック"/>
        <family val="2"/>
        <charset val="128"/>
      </rPr>
      <t>※主に市民向け</t>
    </r>
    <rPh sb="39" eb="40">
      <t>フユ</t>
    </rPh>
    <rPh sb="41" eb="43">
      <t>トシ</t>
    </rPh>
    <rPh sb="50" eb="51">
      <t>オモ</t>
    </rPh>
    <rPh sb="52" eb="55">
      <t>シミンム</t>
    </rPh>
    <phoneticPr fontId="1"/>
  </si>
  <si>
    <r>
      <t xml:space="preserve">Person in charge of WWCAM
</t>
    </r>
    <r>
      <rPr>
        <b/>
        <sz val="8"/>
        <rFont val="Meiryo UI"/>
        <family val="3"/>
        <charset val="128"/>
      </rPr>
      <t>市長会担当者</t>
    </r>
    <rPh sb="26" eb="32">
      <t>シチョウカイタントウシャ</t>
    </rPh>
    <phoneticPr fontId="1"/>
  </si>
  <si>
    <r>
      <t xml:space="preserve">Title of person in charge
</t>
    </r>
    <r>
      <rPr>
        <b/>
        <sz val="8"/>
        <rFont val="Meiryo UI"/>
        <family val="3"/>
        <charset val="128"/>
      </rPr>
      <t>市長会担当者の肩書</t>
    </r>
    <rPh sb="9" eb="12">
      <t>レンラクサキ</t>
    </rPh>
    <rPh sb="26" eb="32">
      <t>シチョウカイタントウシャ</t>
    </rPh>
    <rPh sb="33" eb="35">
      <t>カタガキ</t>
    </rPh>
    <phoneticPr fontId="1"/>
  </si>
  <si>
    <t>(Same as title of person completing)</t>
    <phoneticPr fontId="1"/>
  </si>
  <si>
    <r>
      <t xml:space="preserve">Name of Mayor
</t>
    </r>
    <r>
      <rPr>
        <b/>
        <sz val="8"/>
        <rFont val="ＭＳ Ｐゴシック"/>
        <family val="2"/>
        <charset val="128"/>
      </rPr>
      <t>市長名</t>
    </r>
    <rPh sb="14" eb="17">
      <t>シチョウメイ</t>
    </rPh>
    <phoneticPr fontId="1"/>
  </si>
  <si>
    <r>
      <t>AKIMOTO Katsuhiro
(</t>
    </r>
    <r>
      <rPr>
        <sz val="8"/>
        <rFont val="ＭＳ Ｐゴシック"/>
        <family val="2"/>
        <charset val="128"/>
      </rPr>
      <t>秋元　克広）</t>
    </r>
    <rPh sb="19" eb="21">
      <t>アキモト</t>
    </rPh>
    <rPh sb="22" eb="24">
      <t>カツヒロ</t>
    </rPh>
    <phoneticPr fontId="1"/>
  </si>
  <si>
    <r>
      <t xml:space="preserve">Kita 1 Nishi2, Chuo-ku, Sapporo 060-8611, Japan
</t>
    </r>
    <r>
      <rPr>
        <sz val="8"/>
        <rFont val="ＭＳ Ｐゴシック"/>
        <family val="2"/>
        <charset val="128"/>
      </rPr>
      <t>（</t>
    </r>
    <r>
      <rPr>
        <sz val="8"/>
        <rFont val="Arial"/>
        <family val="2"/>
      </rPr>
      <t>060-8611</t>
    </r>
    <r>
      <rPr>
        <sz val="8"/>
        <rFont val="ＭＳ Ｐゴシック"/>
        <family val="2"/>
        <charset val="128"/>
      </rPr>
      <t>　札幌市中央区北１条西２丁目、日本）</t>
    </r>
    <rPh sb="58" eb="61">
      <t>サッポロシ</t>
    </rPh>
    <rPh sb="61" eb="64">
      <t>チュウオウク</t>
    </rPh>
    <rPh sb="64" eb="65">
      <t>キタ</t>
    </rPh>
    <rPh sb="66" eb="67">
      <t>ジョウ</t>
    </rPh>
    <rPh sb="67" eb="68">
      <t>ニシ</t>
    </rPh>
    <rPh sb="69" eb="71">
      <t>チョウメ</t>
    </rPh>
    <rPh sb="72" eb="74">
      <t>ニホン</t>
    </rPh>
    <phoneticPr fontId="1"/>
  </si>
  <si>
    <r>
      <t xml:space="preserve">Address of office
</t>
    </r>
    <r>
      <rPr>
        <b/>
        <sz val="8"/>
        <rFont val="Meiryo UI"/>
        <family val="3"/>
        <charset val="128"/>
      </rPr>
      <t>住所</t>
    </r>
    <rPh sb="18" eb="20">
      <t>ジュウショ</t>
    </rPh>
    <phoneticPr fontId="1"/>
  </si>
  <si>
    <r>
      <t xml:space="preserve">Basic Information </t>
    </r>
    <r>
      <rPr>
        <b/>
        <sz val="8"/>
        <rFont val="Segoe UI Symbol"/>
        <family val="2"/>
      </rPr>
      <t>①</t>
    </r>
    <r>
      <rPr>
        <b/>
        <sz val="8"/>
        <rFont val="Yu Gothic"/>
        <family val="2"/>
        <charset val="128"/>
      </rPr>
      <t>　</t>
    </r>
    <r>
      <rPr>
        <b/>
        <sz val="8"/>
        <rFont val="Meiryo UI"/>
        <family val="3"/>
        <charset val="128"/>
      </rPr>
      <t>基本情報</t>
    </r>
    <r>
      <rPr>
        <b/>
        <sz val="8"/>
        <rFont val="Segoe UI Symbol"/>
        <family val="3"/>
      </rPr>
      <t>①</t>
    </r>
    <rPh sb="20" eb="24">
      <t>キホンジョウホウ</t>
    </rPh>
    <phoneticPr fontId="1"/>
  </si>
  <si>
    <r>
      <t xml:space="preserve">Basic Information </t>
    </r>
    <r>
      <rPr>
        <b/>
        <sz val="8"/>
        <rFont val="Segoe UI Symbol"/>
        <family val="2"/>
      </rPr>
      <t>②</t>
    </r>
    <r>
      <rPr>
        <b/>
        <sz val="8"/>
        <rFont val="Yu Gothic"/>
        <family val="2"/>
        <charset val="128"/>
      </rPr>
      <t>　基本情報</t>
    </r>
    <r>
      <rPr>
        <b/>
        <sz val="8"/>
        <rFont val="Segoe UI Symbol"/>
        <family val="2"/>
      </rPr>
      <t>②</t>
    </r>
    <phoneticPr fontId="1"/>
  </si>
  <si>
    <t>※記載された情報は市長会議開催のため、札幌市関係者及び委託業者に共有する場合がありますので、ご了承ください。</t>
    <rPh sb="1" eb="3">
      <t>キサイ</t>
    </rPh>
    <rPh sb="6" eb="8">
      <t>ジョウホウ</t>
    </rPh>
    <rPh sb="9" eb="15">
      <t>シチョウカイギカイサイ</t>
    </rPh>
    <rPh sb="19" eb="25">
      <t>サッポロシカンケイシャ</t>
    </rPh>
    <rPh sb="25" eb="26">
      <t>オヨ</t>
    </rPh>
    <rPh sb="27" eb="31">
      <t>イタクギョウシャ</t>
    </rPh>
    <rPh sb="32" eb="34">
      <t>キョウユウ</t>
    </rPh>
    <rPh sb="36" eb="38">
      <t>バアイ</t>
    </rPh>
    <rPh sb="47" eb="49">
      <t>リョウショウ</t>
    </rPh>
    <phoneticPr fontId="1"/>
  </si>
  <si>
    <t>The basic information listed on the left can be shared among member cities
左記基本情報会員都市間共有可否</t>
    <phoneticPr fontId="1"/>
  </si>
  <si>
    <t>Y: Yes, our city will provide.  N: No, our city will not provide.</t>
    <phoneticPr fontId="1"/>
  </si>
  <si>
    <t>Bilateral Meetings 個別会談</t>
    <rPh sb="19" eb="21">
      <t>コベツ</t>
    </rPh>
    <rPh sb="21" eb="23">
      <t>カイダン</t>
    </rPh>
    <phoneticPr fontId="1"/>
  </si>
  <si>
    <t>Member city: Edmonton
Counterparty of the meeting: City officials or hydrogen production private company officials</t>
    <phoneticPr fontId="1"/>
  </si>
  <si>
    <t>Hearing on the current status of hydrogen production using CCS and discussion on the possibility of signing a Memorandum of Understanding between the two cities regarding hydrogen production in the future.</t>
    <phoneticPr fontId="1"/>
  </si>
  <si>
    <r>
      <t xml:space="preserve">Which member city's officials, businesses and/or academic researchers would you like to meet?
</t>
    </r>
    <r>
      <rPr>
        <b/>
        <sz val="8"/>
        <rFont val="Meiryo UI"/>
        <family val="3"/>
        <charset val="128"/>
      </rPr>
      <t>どの会員都市の行政関係者、企業、学術関係者と会談したいですか？</t>
    </r>
    <rPh sb="96" eb="98">
      <t>カイイン</t>
    </rPh>
    <rPh sb="98" eb="100">
      <t>トシ</t>
    </rPh>
    <rPh sb="101" eb="106">
      <t>ギョウセイカンケイシャ</t>
    </rPh>
    <rPh sb="107" eb="109">
      <t>キギョウ</t>
    </rPh>
    <phoneticPr fontId="1"/>
  </si>
  <si>
    <r>
      <t xml:space="preserve">Posters and brochures
</t>
    </r>
    <r>
      <rPr>
        <b/>
        <sz val="8"/>
        <rFont val="Meiryo UI"/>
        <family val="3"/>
        <charset val="128"/>
      </rPr>
      <t>ポスター・パンフレット</t>
    </r>
    <phoneticPr fontId="1"/>
  </si>
  <si>
    <r>
      <t xml:space="preserve">City promotion movies
</t>
    </r>
    <r>
      <rPr>
        <b/>
        <sz val="8"/>
        <rFont val="Meiryo UI"/>
        <family val="3"/>
        <charset val="128"/>
      </rPr>
      <t>都市PR用動画</t>
    </r>
    <rPh sb="22" eb="24">
      <t>トシ</t>
    </rPh>
    <rPh sb="26" eb="27">
      <t>ヨウ</t>
    </rPh>
    <rPh sb="27" eb="29">
      <t>ドウガ</t>
    </rPh>
    <phoneticPr fontId="1"/>
  </si>
  <si>
    <r>
      <t xml:space="preserve">Meeting request
</t>
    </r>
    <r>
      <rPr>
        <b/>
        <sz val="8"/>
        <rFont val="Meiryo UI"/>
        <family val="3"/>
        <charset val="128"/>
      </rPr>
      <t>会談希望</t>
    </r>
    <rPh sb="16" eb="20">
      <t>カイダンキボウ</t>
    </rPh>
    <phoneticPr fontId="1"/>
  </si>
  <si>
    <r>
      <rPr>
        <b/>
        <sz val="8"/>
        <rFont val="Arial"/>
        <family val="2"/>
      </rPr>
      <t>What your city would like to discuss</t>
    </r>
    <r>
      <rPr>
        <b/>
        <sz val="8"/>
        <rFont val="ＭＳ Ｐゴシック"/>
        <family val="2"/>
        <charset val="128"/>
      </rPr>
      <t xml:space="preserve">
</t>
    </r>
    <r>
      <rPr>
        <b/>
        <sz val="8"/>
        <rFont val="Meiryo UI"/>
        <family val="3"/>
        <charset val="128"/>
      </rPr>
      <t>会談したい内容</t>
    </r>
    <rPh sb="37" eb="39">
      <t>カイダン</t>
    </rPh>
    <rPh sb="42" eb="44">
      <t>ナイヨウ</t>
    </rPh>
    <phoneticPr fontId="1"/>
  </si>
  <si>
    <r>
      <t>Winter Expo</t>
    </r>
    <r>
      <rPr>
        <b/>
        <sz val="8"/>
        <rFont val="ＭＳ Ｐゴシック"/>
        <family val="2"/>
        <charset val="128"/>
      </rPr>
      <t>　冬の見本市</t>
    </r>
    <rPh sb="12" eb="13">
      <t>フユ</t>
    </rPh>
    <rPh sb="14" eb="17">
      <t>ミホンイチ</t>
    </rPh>
    <phoneticPr fontId="1"/>
  </si>
  <si>
    <r>
      <t xml:space="preserve">Assumed content of the presentation
</t>
    </r>
    <r>
      <rPr>
        <b/>
        <sz val="8"/>
        <rFont val="Meiryo UI"/>
        <family val="3"/>
        <charset val="128"/>
      </rPr>
      <t>発表内容の想定</t>
    </r>
    <phoneticPr fontId="1"/>
  </si>
  <si>
    <r>
      <t>"2024 Winter Cities Showcase"</t>
    </r>
    <r>
      <rPr>
        <b/>
        <sz val="8"/>
        <rFont val="ＭＳ Ｐゴシック"/>
        <family val="2"/>
        <charset val="128"/>
      </rPr>
      <t>　</t>
    </r>
    <r>
      <rPr>
        <b/>
        <sz val="8"/>
        <rFont val="Arial"/>
        <family val="2"/>
      </rPr>
      <t xml:space="preserve">City PR Event
</t>
    </r>
    <r>
      <rPr>
        <b/>
        <sz val="8"/>
        <rFont val="Meiryo UI"/>
        <family val="3"/>
        <charset val="128"/>
      </rPr>
      <t>「2024ｳｨﾝﾀｰｼﾃｨｰｽﾞｼｮｰｹｰｽ」都市PRｲﾍﾞﾝﾄ</t>
    </r>
    <rPh sb="67" eb="69">
      <t>トシ</t>
    </rPh>
    <phoneticPr fontId="1"/>
  </si>
  <si>
    <t>(Same as person completing this)</t>
    <phoneticPr fontId="1"/>
  </si>
  <si>
    <t>Form 1</t>
    <phoneticPr fontId="1"/>
  </si>
  <si>
    <t>様式１</t>
    <rPh sb="0" eb="2">
      <t>ヨウシキ</t>
    </rPh>
    <phoneticPr fontId="1"/>
  </si>
  <si>
    <t>*Please note the information provided may be shared with Sapporo City officials and outsorcing agency for the purpose of holding the Mayors Conferece.</t>
    <phoneticPr fontId="1"/>
  </si>
  <si>
    <r>
      <rPr>
        <b/>
        <sz val="8"/>
        <rFont val="Arial"/>
        <family val="2"/>
      </rPr>
      <t>Questions for other participants</t>
    </r>
    <r>
      <rPr>
        <b/>
        <sz val="8"/>
        <rFont val="ＭＳ Ｐゴシック"/>
        <family val="2"/>
        <charset val="128"/>
      </rPr>
      <t xml:space="preserve">
</t>
    </r>
    <r>
      <rPr>
        <b/>
        <sz val="8"/>
        <rFont val="Meiryo UI"/>
        <family val="3"/>
        <charset val="128"/>
      </rPr>
      <t>他参加者へ質問したい内容</t>
    </r>
    <rPh sb="33" eb="37">
      <t>タサンカシャ</t>
    </rPh>
    <rPh sb="38" eb="40">
      <t>シツモン</t>
    </rPh>
    <rPh sb="43" eb="45">
      <t>ナイヨウ</t>
    </rPh>
    <phoneticPr fontId="1"/>
  </si>
  <si>
    <r>
      <rPr>
        <sz val="8"/>
        <rFont val="Yu Gothic"/>
        <family val="2"/>
        <charset val="128"/>
      </rPr>
      <t>・</t>
    </r>
    <r>
      <rPr>
        <sz val="8"/>
        <rFont val="Arial"/>
        <family val="2"/>
      </rPr>
      <t>Your city's unique educational activities relating winter</t>
    </r>
    <phoneticPr fontId="1"/>
  </si>
  <si>
    <r>
      <rPr>
        <sz val="8"/>
        <rFont val="Yu Gothic"/>
        <family val="2"/>
        <charset val="128"/>
      </rPr>
      <t>・</t>
    </r>
    <r>
      <rPr>
        <sz val="8"/>
        <rFont val="Arial"/>
        <family val="2"/>
      </rPr>
      <t>How to ensure walkability in winter</t>
    </r>
    <phoneticPr fontId="1"/>
  </si>
  <si>
    <r>
      <rPr>
        <b/>
        <sz val="14"/>
        <rFont val="Meiryo UI"/>
        <family val="3"/>
        <charset val="128"/>
      </rPr>
      <t>第</t>
    </r>
    <r>
      <rPr>
        <b/>
        <sz val="14"/>
        <rFont val="Arial"/>
        <family val="2"/>
      </rPr>
      <t>20</t>
    </r>
    <r>
      <rPr>
        <b/>
        <sz val="14"/>
        <rFont val="Meiryo UI"/>
        <family val="3"/>
        <charset val="128"/>
      </rPr>
      <t>回世界冬の都市市長会議　参加者情報</t>
    </r>
    <r>
      <rPr>
        <b/>
        <sz val="14"/>
        <rFont val="Arial"/>
        <family val="2"/>
      </rPr>
      <t xml:space="preserve"> (</t>
    </r>
    <r>
      <rPr>
        <b/>
        <sz val="14"/>
        <rFont val="Yu Gothic"/>
        <family val="2"/>
        <charset val="128"/>
      </rPr>
      <t>回答用紙）</t>
    </r>
    <rPh sb="0" eb="1">
      <t>ダイ</t>
    </rPh>
    <rPh sb="3" eb="4">
      <t>カイ</t>
    </rPh>
    <rPh sb="4" eb="7">
      <t>セカイフユ</t>
    </rPh>
    <rPh sb="8" eb="14">
      <t>トシシチョウカイギ</t>
    </rPh>
    <rPh sb="18" eb="20">
      <t>ジョウホウ</t>
    </rPh>
    <rPh sb="22" eb="26">
      <t>カイトウヨウシ</t>
    </rPh>
    <phoneticPr fontId="1"/>
  </si>
  <si>
    <r>
      <t xml:space="preserve"> "2024 Winter Cities Showcase" Booth setup
</t>
    </r>
    <r>
      <rPr>
        <b/>
        <u/>
        <sz val="8"/>
        <rFont val="Arial"/>
        <family val="2"/>
      </rPr>
      <t>*If you choose "Y", please submit the "Form 3."</t>
    </r>
    <r>
      <rPr>
        <b/>
        <sz val="8"/>
        <rFont val="Arial"/>
        <family val="2"/>
      </rPr>
      <t xml:space="preserve">
</t>
    </r>
    <r>
      <rPr>
        <b/>
        <sz val="8"/>
        <rFont val="Meiryo UI"/>
        <family val="3"/>
        <charset val="128"/>
      </rPr>
      <t xml:space="preserve">「2024ｳｨﾝﾀｰｼﾃｨｰｽﾞｼｮｰｹｰｽ」ブース出展
</t>
    </r>
    <r>
      <rPr>
        <b/>
        <u/>
        <sz val="8"/>
        <rFont val="Meiryo UI"/>
        <family val="3"/>
        <charset val="128"/>
      </rPr>
      <t>"Y"を選んだ場合は、【様式3】をご提出ください。</t>
    </r>
    <rPh sb="117" eb="119">
      <t>シュッテン</t>
    </rPh>
    <rPh sb="128" eb="130">
      <t>サンカ</t>
    </rPh>
    <rPh sb="132" eb="134">
      <t>ヨウシキ</t>
    </rPh>
    <rPh sb="136" eb="138">
      <t>バアイヨウシテイシュツ</t>
    </rPh>
    <phoneticPr fontId="1"/>
  </si>
  <si>
    <r>
      <t xml:space="preserve">Participating in "Business Networking Event"
</t>
    </r>
    <r>
      <rPr>
        <b/>
        <u/>
        <sz val="8"/>
        <rFont val="Arial"/>
        <family val="2"/>
      </rPr>
      <t>*If you choose "Y", please submit "Form 4."</t>
    </r>
    <r>
      <rPr>
        <b/>
        <sz val="8"/>
        <rFont val="Arial"/>
        <family val="2"/>
      </rPr>
      <t xml:space="preserve">
</t>
    </r>
    <r>
      <rPr>
        <b/>
        <sz val="8"/>
        <rFont val="ＭＳ Ｐゴシック"/>
        <family val="2"/>
        <charset val="128"/>
      </rPr>
      <t>「</t>
    </r>
    <r>
      <rPr>
        <b/>
        <sz val="8"/>
        <rFont val="Meiryo UI"/>
        <family val="3"/>
        <charset val="128"/>
      </rPr>
      <t xml:space="preserve">ビジネス交流会」への参加
</t>
    </r>
    <r>
      <rPr>
        <b/>
        <u/>
        <sz val="8"/>
        <rFont val="Meiryo UI"/>
        <family val="3"/>
        <charset val="128"/>
      </rPr>
      <t>"Y"を選んだ場合は、【様式4】をご提出ください。</t>
    </r>
    <rPh sb="94" eb="97">
      <t>コウリュウカイ</t>
    </rPh>
    <rPh sb="100" eb="102">
      <t>サンカ</t>
    </rPh>
    <rPh sb="107" eb="108">
      <t>エラ</t>
    </rPh>
    <rPh sb="110" eb="112">
      <t>バアイ</t>
    </rPh>
    <rPh sb="115" eb="117">
      <t>ヨウシキ</t>
    </rPh>
    <rPh sb="121" eb="123">
      <t>テイシュツ</t>
    </rPh>
    <phoneticPr fontId="1"/>
  </si>
  <si>
    <t>Dec.20</t>
  </si>
  <si>
    <r>
      <t xml:space="preserve">Desired date
</t>
    </r>
    <r>
      <rPr>
        <b/>
        <sz val="8"/>
        <rFont val="Meiryo UI"/>
        <family val="3"/>
        <charset val="128"/>
      </rPr>
      <t>発表希望日</t>
    </r>
    <rPh sb="13" eb="18">
      <t>ハッピョウキボウビ</t>
    </rPh>
    <phoneticPr fontId="1"/>
  </si>
  <si>
    <r>
      <rPr>
        <sz val="8"/>
        <rFont val="ＭＳ Ｐゴシック"/>
        <family val="2"/>
        <charset val="128"/>
      </rPr>
      <t>・</t>
    </r>
    <r>
      <rPr>
        <sz val="8"/>
        <rFont val="Arial"/>
        <family val="2"/>
        <charset val="128"/>
      </rPr>
      <t xml:space="preserve"> How to eliminate seasonal differences in demand; sustainability in tourism</t>
    </r>
    <phoneticPr fontId="1"/>
  </si>
  <si>
    <t>20th WWCAM Mayors Conference Paticipants Information (Reply Form)</t>
    <phoneticPr fontId="1"/>
  </si>
  <si>
    <r>
      <t xml:space="preserve">Assumed content of the presentation on the selected sub-theme
</t>
    </r>
    <r>
      <rPr>
        <sz val="7"/>
        <rFont val="Arial"/>
        <family val="2"/>
      </rPr>
      <t>*If your city will not present, please fill in "Only attend for discussions."</t>
    </r>
    <r>
      <rPr>
        <sz val="8"/>
        <rFont val="Arial"/>
        <family val="2"/>
      </rPr>
      <t xml:space="preserve">
</t>
    </r>
    <r>
      <rPr>
        <b/>
        <sz val="8"/>
        <rFont val="Meiryo UI"/>
        <family val="3"/>
        <charset val="128"/>
      </rPr>
      <t>選択したサブテーマに関する発表内容の想定</t>
    </r>
    <r>
      <rPr>
        <b/>
        <sz val="8"/>
        <rFont val="Arial"/>
        <family val="2"/>
      </rPr>
      <t xml:space="preserve">
</t>
    </r>
    <r>
      <rPr>
        <sz val="7"/>
        <rFont val="Meiryo UI"/>
        <family val="3"/>
        <charset val="128"/>
      </rPr>
      <t>※プレゼンを行わない場合は、「議論への参加のみ」とご記載ください。</t>
    </r>
    <rPh sb="59" eb="61">
      <t>センタク</t>
    </rPh>
    <rPh sb="142" eb="143">
      <t>カン</t>
    </rPh>
    <rPh sb="145" eb="147">
      <t>ハッピョウ</t>
    </rPh>
    <rPh sb="147" eb="149">
      <t>ナイヨウ</t>
    </rPh>
    <rPh sb="150" eb="152">
      <t>ソウテイ</t>
    </rPh>
    <rPh sb="167" eb="168">
      <t>オコナ</t>
    </rPh>
    <rPh sb="171" eb="173">
      <t>バアイ</t>
    </rPh>
    <rPh sb="176" eb="178">
      <t>ギロン</t>
    </rPh>
    <rPh sb="180" eb="182">
      <t>サンカ</t>
    </rPh>
    <rPh sb="187" eb="189">
      <t>キサイ</t>
    </rPh>
    <phoneticPr fontId="1"/>
  </si>
  <si>
    <r>
      <t xml:space="preserve">Assumed content of the presentation on the selected topic
</t>
    </r>
    <r>
      <rPr>
        <sz val="7"/>
        <rFont val="Arial"/>
        <family val="2"/>
      </rPr>
      <t>*If your city will not present, please fill in "Only attend for discussions."</t>
    </r>
    <r>
      <rPr>
        <sz val="8"/>
        <rFont val="Arial"/>
        <family val="2"/>
      </rPr>
      <t xml:space="preserve">
</t>
    </r>
    <r>
      <rPr>
        <b/>
        <sz val="8"/>
        <rFont val="Meiryo UI"/>
        <family val="3"/>
        <charset val="128"/>
      </rPr>
      <t xml:space="preserve">選択したトピックに関する発表内容の想定
</t>
    </r>
    <r>
      <rPr>
        <sz val="7"/>
        <rFont val="Meiryo UI"/>
        <family val="3"/>
        <charset val="128"/>
      </rPr>
      <t>※プレゼンを行わない場合は、「議論への参加のみ」とご記載ください。</t>
    </r>
    <rPh sb="138" eb="139">
      <t>カン</t>
    </rPh>
    <rPh sb="145" eb="147">
      <t>ソウテイ</t>
    </rPh>
    <rPh sb="162" eb="163">
      <t>オコナ</t>
    </rPh>
    <rPh sb="166" eb="168">
      <t>バアイ</t>
    </rPh>
    <rPh sb="171" eb="173">
      <t>ギロン</t>
    </rPh>
    <rPh sb="175" eb="177">
      <t>サンカ</t>
    </rPh>
    <rPh sb="182" eb="184">
      <t>キサイ</t>
    </rPh>
    <phoneticPr fontId="1"/>
  </si>
  <si>
    <r>
      <t xml:space="preserve">Number &amp; type &amp; size of poster and brocure
</t>
    </r>
    <r>
      <rPr>
        <b/>
        <sz val="8"/>
        <rFont val="Meiryo UI"/>
        <family val="3"/>
        <charset val="128"/>
      </rPr>
      <t>ポスター・パンフレットの数、種類、サイズ</t>
    </r>
    <rPh sb="55" eb="56">
      <t>カズ</t>
    </rPh>
    <rPh sb="57" eb="59">
      <t>シュルイ</t>
    </rPh>
    <phoneticPr fontId="1"/>
  </si>
  <si>
    <r>
      <t xml:space="preserve">Group sessions you wish to attend
</t>
    </r>
    <r>
      <rPr>
        <b/>
        <sz val="8"/>
        <rFont val="Meiryo UI"/>
        <family val="3"/>
        <charset val="128"/>
      </rPr>
      <t>　参加希望の分科会</t>
    </r>
    <rPh sb="35" eb="39">
      <t>サンカキボウ</t>
    </rPh>
    <rPh sb="40" eb="43">
      <t>ブンカカイ</t>
    </rPh>
    <phoneticPr fontId="1"/>
  </si>
  <si>
    <r>
      <t xml:space="preserve">Working groups you wish to attend
</t>
    </r>
    <r>
      <rPr>
        <b/>
        <sz val="8"/>
        <rFont val="Meiryo UI"/>
        <family val="3"/>
        <charset val="128"/>
      </rPr>
      <t>　参加希望の政策研究会</t>
    </r>
    <rPh sb="35" eb="39">
      <t>サンカキボウ</t>
    </rPh>
    <rPh sb="40" eb="45">
      <t>セイサクケンキュウカイ</t>
    </rPh>
    <phoneticPr fontId="1"/>
  </si>
  <si>
    <r>
      <rPr>
        <b/>
        <sz val="8"/>
        <rFont val="ＭＳ Ｐゴシック"/>
        <family val="2"/>
        <charset val="128"/>
      </rPr>
      <t>都市</t>
    </r>
    <r>
      <rPr>
        <b/>
        <sz val="8"/>
        <rFont val="Arial"/>
        <family val="2"/>
      </rPr>
      <t>PR</t>
    </r>
    <r>
      <rPr>
        <b/>
        <sz val="8"/>
        <rFont val="ＭＳ Ｐゴシック"/>
        <family val="2"/>
        <charset val="128"/>
      </rPr>
      <t>広報物　</t>
    </r>
    <r>
      <rPr>
        <b/>
        <u/>
        <sz val="8"/>
        <rFont val="ＭＳ Ｐゴシック"/>
        <family val="2"/>
        <charset val="128"/>
      </rPr>
      <t>※</t>
    </r>
    <r>
      <rPr>
        <b/>
        <u/>
        <sz val="8"/>
        <rFont val="Arial"/>
        <family val="2"/>
      </rPr>
      <t>"Y"</t>
    </r>
    <r>
      <rPr>
        <b/>
        <u/>
        <sz val="8"/>
        <rFont val="ＭＳ Ｐゴシック"/>
        <family val="2"/>
        <charset val="128"/>
      </rPr>
      <t>を選んだ場合は、広報物データをご提出ください。</t>
    </r>
    <r>
      <rPr>
        <b/>
        <sz val="8"/>
        <rFont val="ＭＳ Ｐゴシック"/>
        <family val="2"/>
        <charset val="128"/>
      </rPr>
      <t xml:space="preserve">
</t>
    </r>
    <r>
      <rPr>
        <b/>
        <sz val="8"/>
        <rFont val="Arial"/>
        <family val="2"/>
      </rPr>
      <t xml:space="preserve"> Cities PR Materials</t>
    </r>
    <r>
      <rPr>
        <b/>
        <sz val="8"/>
        <rFont val="ＭＳ Ｐゴシック"/>
        <family val="2"/>
        <charset val="128"/>
      </rPr>
      <t>　</t>
    </r>
    <r>
      <rPr>
        <b/>
        <u/>
        <sz val="8"/>
        <rFont val="Arial"/>
        <family val="2"/>
      </rPr>
      <t>*If your city choose "Y", please submit the material's data.</t>
    </r>
    <rPh sb="0" eb="2">
      <t>トシ</t>
    </rPh>
    <rPh sb="4" eb="7">
      <t>コウホウブツ</t>
    </rPh>
    <rPh sb="20" eb="23">
      <t>コウホウブツ</t>
    </rPh>
    <rPh sb="28" eb="30">
      <t>テイシュツ</t>
    </rPh>
    <phoneticPr fontId="1"/>
  </si>
  <si>
    <r>
      <t>Delegation Members</t>
    </r>
    <r>
      <rPr>
        <b/>
        <sz val="8"/>
        <rFont val="ＭＳ Ｐゴシック"/>
        <family val="2"/>
        <charset val="128"/>
      </rPr>
      <t>　</t>
    </r>
    <r>
      <rPr>
        <b/>
        <u/>
        <sz val="8"/>
        <rFont val="Arial"/>
        <family val="2"/>
      </rPr>
      <t>* Please list the head of the delegation first and include at least one member speaks English or Japanese.</t>
    </r>
    <r>
      <rPr>
        <b/>
        <sz val="8"/>
        <rFont val="ＭＳ Ｐゴシック"/>
        <family val="2"/>
        <charset val="128"/>
      </rPr>
      <t xml:space="preserve">　
</t>
    </r>
    <r>
      <rPr>
        <b/>
        <sz val="8"/>
        <rFont val="Yu Gothic"/>
        <family val="2"/>
        <charset val="128"/>
      </rPr>
      <t>出席者</t>
    </r>
    <r>
      <rPr>
        <b/>
        <sz val="8"/>
        <rFont val="ＭＳ Ｐゴシック"/>
        <family val="2"/>
        <charset val="128"/>
      </rPr>
      <t>　</t>
    </r>
    <r>
      <rPr>
        <b/>
        <u/>
        <sz val="8"/>
        <rFont val="ＭＳ Ｐゴシック"/>
        <family val="3"/>
        <charset val="128"/>
      </rPr>
      <t>※序列順に記入してください。日本語または英語を話せる会議参加者を少なくとも１名入れてください。</t>
    </r>
    <rPh sb="15" eb="18">
      <t>サンカシャ</t>
    </rPh>
    <rPh sb="127" eb="130">
      <t>シュッセキシャ</t>
    </rPh>
    <rPh sb="163" eb="164">
      <t>スク</t>
    </rPh>
    <rPh sb="169" eb="170">
      <t>メイ</t>
    </rPh>
    <phoneticPr fontId="1"/>
  </si>
  <si>
    <r>
      <t>Number of posters :</t>
    </r>
    <r>
      <rPr>
        <sz val="8"/>
        <rFont val="ＭＳ Ｐゴシック"/>
        <family val="2"/>
        <charset val="128"/>
      </rPr>
      <t>　</t>
    </r>
    <r>
      <rPr>
        <sz val="8"/>
        <rFont val="Arial"/>
        <family val="2"/>
      </rPr>
      <t>5copies  (1 type)
Size of poster:   51.5cm (Width) ×  72.8cm (Height)
Number of brochures : 100 copies  (1 type)
Size of brochure: 10 cm (Width) ×  21 cm (Height)</t>
    </r>
    <phoneticPr fontId="1"/>
  </si>
  <si>
    <r>
      <t>Number of posters :</t>
    </r>
    <r>
      <rPr>
        <sz val="8"/>
        <rFont val="ＭＳ ゴシック"/>
        <family val="3"/>
        <charset val="128"/>
      </rPr>
      <t>　</t>
    </r>
    <r>
      <rPr>
        <sz val="8"/>
        <rFont val="Arial"/>
        <family val="2"/>
      </rPr>
      <t xml:space="preserve"> copies  (  type(s))
Size of poster:    cm (Width) ×     cm (Height)
Number of brochures :    copies  ( type(s))
Size of brochure:    cm (Width) ×     cm (Height)</t>
    </r>
    <phoneticPr fontId="1"/>
  </si>
  <si>
    <t>Director, International relations Department, City of Sapporo</t>
    <phoneticPr fontId="1"/>
  </si>
  <si>
    <t>※英語での記載が難しい項目がありましたら、日本語でご記載ください。</t>
    <rPh sb="1" eb="3">
      <t>エイゴ</t>
    </rPh>
    <rPh sb="5" eb="7">
      <t>キサイ</t>
    </rPh>
    <rPh sb="8" eb="9">
      <t>ムズカ</t>
    </rPh>
    <rPh sb="11" eb="13">
      <t>コウモク</t>
    </rPh>
    <rPh sb="21" eb="24">
      <t>ニホンゴ</t>
    </rPh>
    <rPh sb="26" eb="2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</si>
</sst>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4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b/>
      <sz val="8"/>
      <name val="Meiryo UI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name val="Arial"/>
      <family val="2"/>
    </font>
    <font>
      <b/>
      <sz val="8"/>
      <color rgb="FF0070C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Arial"/>
      <family val="2"/>
      <charset val="128"/>
    </font>
    <font>
      <sz val="8"/>
      <name val="Arial"/>
      <family val="2"/>
    </font>
    <font>
      <b/>
      <sz val="8"/>
      <name val="ＭＳ Ｐ明朝"/>
      <family val="1"/>
      <charset val="128"/>
    </font>
    <font>
      <b/>
      <u/>
      <sz val="8"/>
      <name val="ＭＳ Ｐゴシック"/>
      <family val="3"/>
      <charset val="128"/>
    </font>
    <font>
      <b/>
      <sz val="7"/>
      <name val="Meiryo UI"/>
      <family val="3"/>
      <charset val="128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0070C0"/>
      <name val="Arial"/>
      <family val="2"/>
    </font>
    <font>
      <b/>
      <sz val="7"/>
      <name val="Arial"/>
      <family val="2"/>
    </font>
    <font>
      <sz val="8"/>
      <color indexed="12"/>
      <name val="Arial"/>
      <family val="2"/>
    </font>
    <font>
      <b/>
      <sz val="14"/>
      <name val="Arial"/>
      <family val="2"/>
    </font>
    <font>
      <b/>
      <sz val="14"/>
      <name val="Meiryo UI"/>
      <family val="3"/>
      <charset val="128"/>
    </font>
    <font>
      <b/>
      <sz val="8"/>
      <color rgb="FF0070C0"/>
      <name val="ＭＳ Ｐ明朝"/>
      <family val="1"/>
      <charset val="128"/>
    </font>
    <font>
      <b/>
      <sz val="8"/>
      <color rgb="FF0000FF"/>
      <name val="Arial"/>
      <family val="2"/>
    </font>
    <font>
      <b/>
      <sz val="8"/>
      <color rgb="FF0000FF"/>
      <name val="Meiryo UI"/>
      <family val="3"/>
      <charset val="128"/>
    </font>
    <font>
      <b/>
      <sz val="8"/>
      <color rgb="FF0000FF"/>
      <name val="ＭＳ Ｐ明朝"/>
      <family val="1"/>
      <charset val="128"/>
    </font>
    <font>
      <b/>
      <sz val="8"/>
      <name val="Arial"/>
      <family val="3"/>
    </font>
    <font>
      <b/>
      <sz val="8"/>
      <name val="ＭＳ Ｐゴシック"/>
      <family val="2"/>
      <charset val="128"/>
    </font>
    <font>
      <b/>
      <u/>
      <sz val="8"/>
      <name val="Arial"/>
      <family val="2"/>
    </font>
    <font>
      <b/>
      <u/>
      <sz val="8"/>
      <name val="ＭＳ Ｐゴシック"/>
      <family val="2"/>
      <charset val="128"/>
    </font>
    <font>
      <b/>
      <sz val="8"/>
      <name val="Yu Gothic"/>
      <family val="2"/>
      <charset val="128"/>
    </font>
    <font>
      <sz val="8"/>
      <name val="Yu Gothic"/>
      <family val="2"/>
      <charset val="128"/>
    </font>
    <font>
      <sz val="8"/>
      <name val="SimSun"/>
      <charset val="134"/>
    </font>
    <font>
      <sz val="8"/>
      <color rgb="FFFF0000"/>
      <name val="SimSun"/>
      <charset val="134"/>
    </font>
    <font>
      <b/>
      <sz val="7"/>
      <name val="ＭＳ Ｐゴシック"/>
      <family val="3"/>
      <charset val="128"/>
    </font>
    <font>
      <b/>
      <sz val="7"/>
      <name val="ＭＳ Ｐゴシック"/>
      <family val="2"/>
      <charset val="128"/>
    </font>
    <font>
      <sz val="7"/>
      <name val="Arial"/>
      <family val="2"/>
    </font>
    <font>
      <sz val="8"/>
      <name val="ＭＳ Ｐゴシック"/>
      <family val="2"/>
      <charset val="128"/>
    </font>
    <font>
      <b/>
      <sz val="8"/>
      <name val="Segoe UI Symbol"/>
      <family val="2"/>
    </font>
    <font>
      <b/>
      <sz val="8"/>
      <name val="Segoe UI Symbol"/>
      <family val="3"/>
    </font>
    <font>
      <sz val="9"/>
      <name val="ＭＳ Ｐゴシック"/>
      <family val="2"/>
      <charset val="128"/>
    </font>
    <font>
      <b/>
      <sz val="8"/>
      <name val="Arial"/>
      <family val="2"/>
      <charset val="128"/>
    </font>
    <font>
      <sz val="8"/>
      <name val="ＭＳ ゴシック"/>
      <family val="3"/>
      <charset val="128"/>
    </font>
    <font>
      <b/>
      <u/>
      <sz val="8"/>
      <name val="Meiryo UI"/>
      <family val="3"/>
      <charset val="128"/>
    </font>
    <font>
      <b/>
      <sz val="14"/>
      <name val="Yu Gothic"/>
      <family val="2"/>
      <charset val="128"/>
    </font>
    <font>
      <b/>
      <sz val="14"/>
      <name val="Arial"/>
      <family val="3"/>
      <charset val="128"/>
    </font>
    <font>
      <sz val="7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57">
    <xf numFmtId="0" fontId="0" fillId="0" borderId="0" xfId="0">
      <alignment vertical="center"/>
    </xf>
    <xf numFmtId="0" fontId="3" fillId="0" borderId="45" xfId="0" applyFont="1" applyFill="1" applyBorder="1" applyAlignment="1" applyProtection="1">
      <alignment horizontal="center" vertical="center" wrapText="1"/>
      <protection locked="0"/>
    </xf>
    <xf numFmtId="0" fontId="11" fillId="0" borderId="52" xfId="0" applyFont="1" applyFill="1" applyBorder="1" applyAlignment="1">
      <alignment vertical="center" wrapText="1"/>
    </xf>
    <xf numFmtId="0" fontId="11" fillId="0" borderId="60" xfId="0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center" vertical="center"/>
    </xf>
    <xf numFmtId="177" fontId="11" fillId="0" borderId="12" xfId="0" applyNumberFormat="1" applyFont="1" applyFill="1" applyBorder="1" applyAlignment="1">
      <alignment horizontal="center" vertical="center"/>
    </xf>
    <xf numFmtId="56" fontId="11" fillId="0" borderId="12" xfId="0" applyNumberFormat="1" applyFont="1" applyFill="1" applyBorder="1" applyAlignment="1">
      <alignment horizontal="center" vertical="center"/>
    </xf>
    <xf numFmtId="56" fontId="11" fillId="0" borderId="28" xfId="0" applyNumberFormat="1" applyFont="1" applyFill="1" applyBorder="1" applyAlignment="1">
      <alignment horizontal="center" vertical="center"/>
    </xf>
    <xf numFmtId="177" fontId="11" fillId="0" borderId="32" xfId="0" applyNumberFormat="1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/>
    </xf>
    <xf numFmtId="56" fontId="11" fillId="0" borderId="32" xfId="0" applyNumberFormat="1" applyFont="1" applyFill="1" applyBorder="1" applyAlignment="1">
      <alignment horizontal="center" vertical="center"/>
    </xf>
    <xf numFmtId="176" fontId="16" fillId="0" borderId="12" xfId="0" applyNumberFormat="1" applyFont="1" applyFill="1" applyBorder="1" applyAlignment="1" applyProtection="1">
      <alignment horizontal="center" vertical="center"/>
      <protection locked="0"/>
    </xf>
    <xf numFmtId="176" fontId="11" fillId="0" borderId="14" xfId="0" applyNumberFormat="1" applyFont="1" applyFill="1" applyBorder="1" applyAlignment="1" applyProtection="1">
      <alignment horizontal="center" vertical="center"/>
      <protection locked="0"/>
    </xf>
    <xf numFmtId="176" fontId="11" fillId="0" borderId="41" xfId="0" applyNumberFormat="1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>
      <alignment horizontal="center" vertical="center" wrapText="1"/>
    </xf>
    <xf numFmtId="0" fontId="15" fillId="0" borderId="59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 shrinkToFit="1"/>
    </xf>
    <xf numFmtId="0" fontId="15" fillId="0" borderId="49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 shrinkToFit="1"/>
    </xf>
    <xf numFmtId="0" fontId="15" fillId="0" borderId="64" xfId="0" applyFont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shrinkToFit="1"/>
    </xf>
    <xf numFmtId="0" fontId="17" fillId="4" borderId="50" xfId="0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 applyProtection="1">
      <alignment horizontal="center" vertical="center" wrapText="1"/>
      <protection locked="0"/>
    </xf>
    <xf numFmtId="56" fontId="15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41" xfId="0" applyFont="1" applyFill="1" applyBorder="1" applyAlignment="1">
      <alignment vertical="center"/>
    </xf>
    <xf numFmtId="0" fontId="11" fillId="0" borderId="33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vertical="center"/>
    </xf>
    <xf numFmtId="0" fontId="11" fillId="0" borderId="29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6" fillId="2" borderId="2" xfId="0" applyFont="1" applyFill="1" applyBorder="1" applyAlignment="1">
      <alignment horizontal="center" vertical="center"/>
    </xf>
    <xf numFmtId="56" fontId="16" fillId="2" borderId="2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vertical="center"/>
    </xf>
    <xf numFmtId="49" fontId="16" fillId="2" borderId="6" xfId="0" applyNumberFormat="1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5" fillId="2" borderId="8" xfId="0" applyFont="1" applyFill="1" applyBorder="1" applyAlignment="1">
      <alignment vertical="top"/>
    </xf>
    <xf numFmtId="0" fontId="11" fillId="0" borderId="53" xfId="0" applyFont="1" applyFill="1" applyBorder="1" applyAlignment="1">
      <alignment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56" fontId="11" fillId="0" borderId="13" xfId="0" applyNumberFormat="1" applyFont="1" applyFill="1" applyBorder="1" applyAlignment="1">
      <alignment horizontal="center" vertical="center"/>
    </xf>
    <xf numFmtId="56" fontId="11" fillId="0" borderId="24" xfId="0" applyNumberFormat="1" applyFont="1" applyFill="1" applyBorder="1" applyAlignment="1">
      <alignment horizontal="center" vertical="center"/>
    </xf>
    <xf numFmtId="0" fontId="11" fillId="0" borderId="27" xfId="0" applyNumberFormat="1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 wrapText="1"/>
    </xf>
    <xf numFmtId="49" fontId="11" fillId="0" borderId="23" xfId="0" applyNumberFormat="1" applyFont="1" applyFill="1" applyBorder="1" applyAlignment="1">
      <alignment horizontal="center" vertical="center" wrapText="1"/>
    </xf>
    <xf numFmtId="56" fontId="11" fillId="0" borderId="27" xfId="0" applyNumberFormat="1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vertical="center" wrapText="1"/>
    </xf>
    <xf numFmtId="176" fontId="16" fillId="0" borderId="13" xfId="0" applyNumberFormat="1" applyFont="1" applyFill="1" applyBorder="1" applyAlignment="1" applyProtection="1">
      <alignment horizontal="center" vertical="center"/>
      <protection locked="0"/>
    </xf>
    <xf numFmtId="176" fontId="11" fillId="0" borderId="16" xfId="0" applyNumberFormat="1" applyFont="1" applyFill="1" applyBorder="1" applyAlignment="1" applyProtection="1">
      <alignment horizontal="center" vertical="center"/>
      <protection locked="0"/>
    </xf>
    <xf numFmtId="176" fontId="11" fillId="0" borderId="42" xfId="0" applyNumberFormat="1" applyFont="1" applyFill="1" applyBorder="1" applyAlignment="1" applyProtection="1">
      <alignment horizontal="center" vertical="center"/>
      <protection locked="0"/>
    </xf>
    <xf numFmtId="49" fontId="11" fillId="0" borderId="17" xfId="0" applyNumberFormat="1" applyFont="1" applyFill="1" applyBorder="1" applyAlignment="1">
      <alignment vertical="center" wrapText="1"/>
    </xf>
    <xf numFmtId="0" fontId="11" fillId="0" borderId="54" xfId="0" applyFont="1" applyFill="1" applyBorder="1" applyAlignment="1">
      <alignment vertical="center" wrapText="1"/>
    </xf>
    <xf numFmtId="0" fontId="11" fillId="0" borderId="62" xfId="0" applyFont="1" applyFill="1" applyBorder="1" applyAlignment="1">
      <alignment horizontal="center" vertical="center" wrapText="1"/>
    </xf>
    <xf numFmtId="0" fontId="11" fillId="0" borderId="19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/>
    </xf>
    <xf numFmtId="56" fontId="11" fillId="0" borderId="18" xfId="0" applyNumberFormat="1" applyFont="1" applyFill="1" applyBorder="1" applyAlignment="1">
      <alignment horizontal="center" vertical="center"/>
    </xf>
    <xf numFmtId="56" fontId="11" fillId="0" borderId="34" xfId="0" applyNumberFormat="1" applyFont="1" applyFill="1" applyBorder="1" applyAlignment="1">
      <alignment horizontal="center" vertical="center"/>
    </xf>
    <xf numFmtId="0" fontId="11" fillId="0" borderId="80" xfId="0" applyNumberFormat="1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 wrapText="1"/>
    </xf>
    <xf numFmtId="49" fontId="11" fillId="0" borderId="44" xfId="0" applyNumberFormat="1" applyFont="1" applyFill="1" applyBorder="1" applyAlignment="1">
      <alignment horizontal="center" vertical="center" wrapText="1"/>
    </xf>
    <xf numFmtId="56" fontId="11" fillId="0" borderId="80" xfId="0" applyNumberFormat="1" applyFont="1" applyFill="1" applyBorder="1" applyAlignment="1">
      <alignment horizontal="center" vertical="center"/>
    </xf>
    <xf numFmtId="176" fontId="16" fillId="0" borderId="18" xfId="0" applyNumberFormat="1" applyFont="1" applyFill="1" applyBorder="1" applyAlignment="1" applyProtection="1">
      <alignment horizontal="center" vertical="center"/>
      <protection locked="0"/>
    </xf>
    <xf numFmtId="176" fontId="11" fillId="0" borderId="35" xfId="0" applyNumberFormat="1" applyFont="1" applyFill="1" applyBorder="1" applyAlignment="1" applyProtection="1">
      <alignment horizontal="center" vertical="center"/>
      <protection locked="0"/>
    </xf>
    <xf numFmtId="176" fontId="11" fillId="0" borderId="43" xfId="0" applyNumberFormat="1" applyFont="1" applyFill="1" applyBorder="1" applyAlignment="1" applyProtection="1">
      <alignment horizontal="center" vertical="center"/>
      <protection locked="0"/>
    </xf>
    <xf numFmtId="0" fontId="11" fillId="0" borderId="72" xfId="0" applyFont="1" applyFill="1" applyBorder="1" applyAlignment="1">
      <alignment vertical="center" wrapText="1"/>
    </xf>
    <xf numFmtId="0" fontId="11" fillId="0" borderId="73" xfId="0" applyFont="1" applyFill="1" applyBorder="1" applyAlignment="1">
      <alignment horizontal="center" vertical="center" wrapText="1"/>
    </xf>
    <xf numFmtId="0" fontId="11" fillId="0" borderId="67" xfId="0" applyNumberFormat="1" applyFont="1" applyFill="1" applyBorder="1" applyAlignment="1">
      <alignment horizontal="center" vertical="center"/>
    </xf>
    <xf numFmtId="0" fontId="11" fillId="0" borderId="65" xfId="0" applyNumberFormat="1" applyFont="1" applyFill="1" applyBorder="1" applyAlignment="1">
      <alignment horizontal="center" vertical="center"/>
    </xf>
    <xf numFmtId="56" fontId="11" fillId="0" borderId="65" xfId="0" applyNumberFormat="1" applyFont="1" applyFill="1" applyBorder="1" applyAlignment="1">
      <alignment horizontal="center" vertical="center"/>
    </xf>
    <xf numFmtId="56" fontId="11" fillId="0" borderId="68" xfId="0" applyNumberFormat="1" applyFont="1" applyFill="1" applyBorder="1" applyAlignment="1">
      <alignment horizontal="center" vertical="center"/>
    </xf>
    <xf numFmtId="0" fontId="11" fillId="0" borderId="82" xfId="0" applyNumberFormat="1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 wrapText="1"/>
    </xf>
    <xf numFmtId="49" fontId="11" fillId="0" borderId="70" xfId="0" applyNumberFormat="1" applyFont="1" applyFill="1" applyBorder="1" applyAlignment="1">
      <alignment horizontal="center" vertical="center" wrapText="1"/>
    </xf>
    <xf numFmtId="56" fontId="11" fillId="0" borderId="8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>
      <alignment vertical="center"/>
    </xf>
    <xf numFmtId="0" fontId="15" fillId="8" borderId="0" xfId="0" applyFont="1" applyFill="1" applyBorder="1" applyAlignment="1">
      <alignment vertical="center"/>
    </xf>
    <xf numFmtId="0" fontId="15" fillId="0" borderId="50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center" vertical="center"/>
    </xf>
    <xf numFmtId="0" fontId="17" fillId="4" borderId="63" xfId="0" applyFont="1" applyFill="1" applyBorder="1" applyAlignment="1">
      <alignment horizontal="center" vertical="center"/>
    </xf>
    <xf numFmtId="0" fontId="23" fillId="4" borderId="46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center" vertical="center" wrapText="1"/>
    </xf>
    <xf numFmtId="0" fontId="23" fillId="4" borderId="4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5" fillId="2" borderId="55" xfId="0" applyFont="1" applyFill="1" applyBorder="1" applyAlignment="1">
      <alignment vertical="top"/>
    </xf>
    <xf numFmtId="0" fontId="11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6" fillId="2" borderId="2" xfId="0" applyFont="1" applyFill="1" applyBorder="1">
      <alignment vertical="center"/>
    </xf>
    <xf numFmtId="0" fontId="16" fillId="2" borderId="2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vertical="center"/>
    </xf>
    <xf numFmtId="0" fontId="11" fillId="0" borderId="44" xfId="0" applyFont="1" applyFill="1" applyBorder="1" applyAlignment="1">
      <alignment vertical="center"/>
    </xf>
    <xf numFmtId="0" fontId="11" fillId="6" borderId="35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vertical="center"/>
    </xf>
    <xf numFmtId="0" fontId="11" fillId="0" borderId="34" xfId="0" applyFont="1" applyFill="1" applyBorder="1" applyAlignment="1">
      <alignment vertical="center" wrapText="1"/>
    </xf>
    <xf numFmtId="0" fontId="11" fillId="0" borderId="80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6" borderId="76" xfId="0" applyFont="1" applyFill="1" applyBorder="1" applyAlignment="1">
      <alignment vertical="center"/>
    </xf>
    <xf numFmtId="0" fontId="11" fillId="6" borderId="36" xfId="0" applyFont="1" applyFill="1" applyBorder="1" applyAlignment="1">
      <alignment horizontal="left" vertical="center"/>
    </xf>
    <xf numFmtId="0" fontId="11" fillId="0" borderId="35" xfId="0" applyFont="1" applyFill="1" applyBorder="1" applyAlignment="1">
      <alignment vertical="center"/>
    </xf>
    <xf numFmtId="0" fontId="11" fillId="0" borderId="8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6" borderId="68" xfId="0" applyFont="1" applyFill="1" applyBorder="1" applyAlignment="1">
      <alignment horizontal="left" vertical="center"/>
    </xf>
    <xf numFmtId="0" fontId="11" fillId="6" borderId="69" xfId="0" applyFont="1" applyFill="1" applyBorder="1" applyAlignment="1">
      <alignment vertical="center"/>
    </xf>
    <xf numFmtId="0" fontId="11" fillId="0" borderId="70" xfId="0" applyFont="1" applyFill="1" applyBorder="1" applyAlignment="1">
      <alignment vertical="center"/>
    </xf>
    <xf numFmtId="0" fontId="11" fillId="6" borderId="71" xfId="0" applyFont="1" applyFill="1" applyBorder="1" applyAlignment="1">
      <alignment horizontal="left" vertical="center"/>
    </xf>
    <xf numFmtId="0" fontId="11" fillId="0" borderId="67" xfId="0" applyFont="1" applyFill="1" applyBorder="1" applyAlignment="1">
      <alignment vertical="center"/>
    </xf>
    <xf numFmtId="0" fontId="11" fillId="0" borderId="68" xfId="0" applyFont="1" applyFill="1" applyBorder="1" applyAlignment="1">
      <alignment vertical="center" wrapText="1"/>
    </xf>
    <xf numFmtId="0" fontId="11" fillId="0" borderId="82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1" fillId="0" borderId="42" xfId="0" applyNumberFormat="1" applyFont="1" applyFill="1" applyBorder="1" applyAlignment="1">
      <alignment horizontal="center" vertical="center"/>
    </xf>
    <xf numFmtId="56" fontId="11" fillId="0" borderId="42" xfId="0" applyNumberFormat="1" applyFont="1" applyFill="1" applyBorder="1" applyAlignment="1">
      <alignment horizontal="center" vertical="center"/>
    </xf>
    <xf numFmtId="49" fontId="11" fillId="0" borderId="42" xfId="0" applyNumberFormat="1" applyFont="1" applyFill="1" applyBorder="1" applyAlignment="1">
      <alignment horizontal="center" vertical="center" wrapText="1"/>
    </xf>
    <xf numFmtId="49" fontId="11" fillId="0" borderId="42" xfId="0" applyNumberFormat="1" applyFont="1" applyFill="1" applyBorder="1" applyAlignment="1">
      <alignment vertical="center" wrapText="1"/>
    </xf>
    <xf numFmtId="0" fontId="11" fillId="0" borderId="43" xfId="0" applyNumberFormat="1" applyFont="1" applyFill="1" applyBorder="1" applyAlignment="1">
      <alignment horizontal="center" vertical="center"/>
    </xf>
    <xf numFmtId="56" fontId="11" fillId="0" borderId="43" xfId="0" applyNumberFormat="1" applyFont="1" applyFill="1" applyBorder="1" applyAlignment="1">
      <alignment horizontal="center" vertical="center"/>
    </xf>
    <xf numFmtId="49" fontId="11" fillId="0" borderId="43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Fill="1" applyBorder="1" applyAlignment="1">
      <alignment vertical="center" wrapText="1"/>
    </xf>
    <xf numFmtId="0" fontId="11" fillId="0" borderId="69" xfId="0" applyNumberFormat="1" applyFont="1" applyFill="1" applyBorder="1" applyAlignment="1">
      <alignment horizontal="center" vertical="center"/>
    </xf>
    <xf numFmtId="56" fontId="11" fillId="0" borderId="69" xfId="0" applyNumberFormat="1" applyFont="1" applyFill="1" applyBorder="1" applyAlignment="1">
      <alignment horizontal="center" vertical="center"/>
    </xf>
    <xf numFmtId="49" fontId="11" fillId="0" borderId="69" xfId="0" applyNumberFormat="1" applyFont="1" applyFill="1" applyBorder="1" applyAlignment="1">
      <alignment horizontal="center" vertical="center" wrapText="1"/>
    </xf>
    <xf numFmtId="49" fontId="11" fillId="0" borderId="69" xfId="0" applyNumberFormat="1" applyFont="1" applyFill="1" applyBorder="1" applyAlignment="1">
      <alignment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23" fillId="4" borderId="59" xfId="0" applyFont="1" applyFill="1" applyBorder="1" applyAlignment="1" applyProtection="1">
      <alignment horizontal="center" vertical="center" wrapText="1"/>
      <protection locked="0"/>
    </xf>
    <xf numFmtId="0" fontId="23" fillId="4" borderId="48" xfId="0" applyFont="1" applyFill="1" applyBorder="1" applyAlignment="1">
      <alignment horizontal="center" vertical="center" shrinkToFit="1"/>
    </xf>
    <xf numFmtId="0" fontId="23" fillId="4" borderId="50" xfId="0" applyFont="1" applyFill="1" applyBorder="1" applyAlignment="1">
      <alignment horizontal="center" vertical="center"/>
    </xf>
    <xf numFmtId="0" fontId="23" fillId="4" borderId="63" xfId="0" applyFont="1" applyFill="1" applyBorder="1" applyAlignment="1">
      <alignment horizontal="center" vertical="center"/>
    </xf>
    <xf numFmtId="0" fontId="15" fillId="0" borderId="58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1" fillId="6" borderId="83" xfId="0" applyFont="1" applyFill="1" applyBorder="1" applyAlignment="1">
      <alignment vertical="center"/>
    </xf>
    <xf numFmtId="0" fontId="11" fillId="6" borderId="74" xfId="0" applyFont="1" applyFill="1" applyBorder="1" applyAlignment="1">
      <alignment horizontal="left" vertical="center"/>
    </xf>
    <xf numFmtId="0" fontId="11" fillId="0" borderId="71" xfId="0" applyFont="1" applyFill="1" applyBorder="1" applyAlignment="1">
      <alignment vertical="center"/>
    </xf>
    <xf numFmtId="0" fontId="11" fillId="0" borderId="82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176" fontId="16" fillId="0" borderId="65" xfId="0" applyNumberFormat="1" applyFont="1" applyFill="1" applyBorder="1" applyAlignment="1" applyProtection="1">
      <alignment horizontal="center" vertical="center"/>
      <protection locked="0"/>
    </xf>
    <xf numFmtId="176" fontId="11" fillId="0" borderId="71" xfId="0" applyNumberFormat="1" applyFont="1" applyFill="1" applyBorder="1" applyAlignment="1" applyProtection="1">
      <alignment horizontal="center" vertical="center"/>
      <protection locked="0"/>
    </xf>
    <xf numFmtId="176" fontId="11" fillId="0" borderId="69" xfId="0" applyNumberFormat="1" applyFont="1" applyFill="1" applyBorder="1" applyAlignment="1" applyProtection="1">
      <alignment horizontal="center" vertical="center"/>
      <protection locked="0"/>
    </xf>
    <xf numFmtId="0" fontId="15" fillId="3" borderId="59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35" xfId="0" applyFont="1" applyFill="1" applyBorder="1" applyAlignment="1" applyProtection="1">
      <alignment horizontal="center" vertical="center"/>
      <protection locked="0"/>
    </xf>
    <xf numFmtId="0" fontId="11" fillId="0" borderId="71" xfId="0" applyFont="1" applyFill="1" applyBorder="1" applyAlignment="1" applyProtection="1">
      <alignment horizontal="center" vertical="center"/>
      <protection locked="0"/>
    </xf>
    <xf numFmtId="0" fontId="26" fillId="6" borderId="57" xfId="0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vertical="center"/>
    </xf>
    <xf numFmtId="49" fontId="11" fillId="0" borderId="37" xfId="0" applyNumberFormat="1" applyFont="1" applyFill="1" applyBorder="1" applyAlignment="1">
      <alignment vertical="center"/>
    </xf>
    <xf numFmtId="49" fontId="11" fillId="0" borderId="66" xfId="0" applyNumberFormat="1" applyFont="1" applyFill="1" applyBorder="1" applyAlignment="1">
      <alignment vertical="center"/>
    </xf>
    <xf numFmtId="0" fontId="11" fillId="6" borderId="24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vertical="center"/>
    </xf>
    <xf numFmtId="0" fontId="11" fillId="6" borderId="31" xfId="0" applyFont="1" applyFill="1" applyBorder="1" applyAlignment="1">
      <alignment vertical="center"/>
    </xf>
    <xf numFmtId="0" fontId="11" fillId="6" borderId="25" xfId="0" applyFont="1" applyFill="1" applyBorder="1" applyAlignment="1">
      <alignment horizontal="left" vertical="center"/>
    </xf>
    <xf numFmtId="0" fontId="11" fillId="6" borderId="35" xfId="0" applyFont="1" applyFill="1" applyBorder="1" applyAlignment="1">
      <alignment horizontal="center" vertical="center"/>
    </xf>
    <xf numFmtId="0" fontId="11" fillId="6" borderId="71" xfId="0" applyFont="1" applyFill="1" applyBorder="1" applyAlignment="1">
      <alignment horizontal="center" vertical="center"/>
    </xf>
    <xf numFmtId="0" fontId="11" fillId="0" borderId="85" xfId="0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/>
    </xf>
    <xf numFmtId="0" fontId="11" fillId="6" borderId="87" xfId="0" applyFont="1" applyFill="1" applyBorder="1" applyAlignment="1">
      <alignment horizontal="center" vertical="center"/>
    </xf>
    <xf numFmtId="0" fontId="11" fillId="6" borderId="88" xfId="0" applyFont="1" applyFill="1" applyBorder="1" applyAlignment="1">
      <alignment horizontal="center" vertical="center"/>
    </xf>
    <xf numFmtId="0" fontId="23" fillId="4" borderId="89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vertical="center" wrapText="1"/>
    </xf>
    <xf numFmtId="0" fontId="11" fillId="0" borderId="68" xfId="0" applyFont="1" applyFill="1" applyBorder="1" applyAlignment="1">
      <alignment horizontal="center" vertical="center"/>
    </xf>
    <xf numFmtId="49" fontId="11" fillId="0" borderId="67" xfId="0" applyNumberFormat="1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top"/>
    </xf>
    <xf numFmtId="0" fontId="32" fillId="0" borderId="41" xfId="0" applyFont="1" applyFill="1" applyBorder="1" applyAlignment="1">
      <alignment vertical="center"/>
    </xf>
    <xf numFmtId="0" fontId="33" fillId="2" borderId="2" xfId="0" applyFont="1" applyFill="1" applyBorder="1" applyAlignment="1">
      <alignment vertical="center"/>
    </xf>
    <xf numFmtId="0" fontId="32" fillId="0" borderId="42" xfId="0" applyFont="1" applyFill="1" applyBorder="1" applyAlignment="1">
      <alignment vertical="center"/>
    </xf>
    <xf numFmtId="0" fontId="32" fillId="6" borderId="43" xfId="0" applyFont="1" applyFill="1" applyBorder="1" applyAlignment="1">
      <alignment vertical="center"/>
    </xf>
    <xf numFmtId="0" fontId="32" fillId="6" borderId="69" xfId="0" applyFont="1" applyFill="1" applyBorder="1" applyAlignment="1">
      <alignment vertical="center"/>
    </xf>
    <xf numFmtId="0" fontId="33" fillId="2" borderId="2" xfId="0" applyFont="1" applyFill="1" applyBorder="1" applyAlignment="1">
      <alignment vertical="center" wrapText="1"/>
    </xf>
    <xf numFmtId="0" fontId="11" fillId="0" borderId="40" xfId="0" applyFont="1" applyFill="1" applyBorder="1" applyAlignment="1">
      <alignment horizontal="center" vertical="center"/>
    </xf>
    <xf numFmtId="0" fontId="11" fillId="0" borderId="77" xfId="0" applyFont="1" applyFill="1" applyBorder="1" applyAlignment="1">
      <alignment horizontal="center" vertical="center"/>
    </xf>
    <xf numFmtId="177" fontId="11" fillId="0" borderId="39" xfId="0" applyNumberFormat="1" applyFont="1" applyFill="1" applyBorder="1" applyAlignment="1">
      <alignment horizontal="center" vertical="center"/>
    </xf>
    <xf numFmtId="56" fontId="11" fillId="0" borderId="39" xfId="0" applyNumberFormat="1" applyFont="1" applyFill="1" applyBorder="1" applyAlignment="1">
      <alignment horizontal="center" vertical="center"/>
    </xf>
    <xf numFmtId="49" fontId="11" fillId="0" borderId="39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Fill="1" applyBorder="1" applyAlignment="1">
      <alignment vertical="center" wrapText="1"/>
    </xf>
    <xf numFmtId="177" fontId="11" fillId="0" borderId="42" xfId="0" applyNumberFormat="1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 wrapText="1"/>
    </xf>
    <xf numFmtId="0" fontId="15" fillId="0" borderId="94" xfId="0" applyFont="1" applyFill="1" applyBorder="1" applyAlignment="1">
      <alignment horizontal="center" vertical="center" wrapText="1"/>
    </xf>
    <xf numFmtId="0" fontId="11" fillId="0" borderId="95" xfId="0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vertical="center" wrapText="1"/>
    </xf>
    <xf numFmtId="0" fontId="11" fillId="0" borderId="96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vertical="center" wrapText="1"/>
    </xf>
    <xf numFmtId="0" fontId="11" fillId="6" borderId="97" xfId="0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vertical="center" wrapText="1"/>
    </xf>
    <xf numFmtId="0" fontId="11" fillId="6" borderId="98" xfId="0" applyFont="1" applyFill="1" applyBorder="1" applyAlignment="1">
      <alignment horizontal="center" vertical="center"/>
    </xf>
    <xf numFmtId="0" fontId="32" fillId="0" borderId="70" xfId="0" applyFont="1" applyFill="1" applyBorder="1" applyAlignment="1">
      <alignment vertical="center" wrapText="1"/>
    </xf>
    <xf numFmtId="0" fontId="11" fillId="6" borderId="34" xfId="0" applyFont="1" applyFill="1" applyBorder="1" applyAlignment="1">
      <alignment horizontal="left" vertical="center"/>
    </xf>
    <xf numFmtId="0" fontId="11" fillId="0" borderId="40" xfId="0" applyFont="1" applyBorder="1" applyAlignment="1">
      <alignment horizontal="center" vertical="center" wrapText="1"/>
    </xf>
    <xf numFmtId="0" fontId="15" fillId="0" borderId="7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/>
    </xf>
    <xf numFmtId="0" fontId="15" fillId="0" borderId="7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23" fillId="4" borderId="78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8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0" fontId="11" fillId="0" borderId="8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7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vertical="center"/>
    </xf>
    <xf numFmtId="0" fontId="41" fillId="0" borderId="51" xfId="0" applyFont="1" applyBorder="1" applyAlignment="1">
      <alignment horizontal="center" vertical="center" wrapText="1" shrinkToFit="1"/>
    </xf>
    <xf numFmtId="0" fontId="27" fillId="0" borderId="46" xfId="0" applyFont="1" applyFill="1" applyBorder="1" applyAlignment="1">
      <alignment horizontal="center" vertical="center" wrapText="1"/>
    </xf>
    <xf numFmtId="0" fontId="15" fillId="0" borderId="106" xfId="0" applyFont="1" applyFill="1" applyBorder="1" applyAlignment="1">
      <alignment horizontal="center" vertical="center" wrapText="1"/>
    </xf>
    <xf numFmtId="0" fontId="14" fillId="0" borderId="79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7" fillId="0" borderId="58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/>
    </xf>
    <xf numFmtId="0" fontId="15" fillId="0" borderId="50" xfId="0" applyFont="1" applyBorder="1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15" fillId="11" borderId="0" xfId="0" applyFont="1" applyFill="1" applyBorder="1" applyAlignment="1">
      <alignment horizontal="center" vertical="center"/>
    </xf>
    <xf numFmtId="0" fontId="27" fillId="11" borderId="7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90" xfId="0" applyFont="1" applyFill="1" applyBorder="1" applyAlignment="1">
      <alignment horizontal="center" vertical="top" wrapText="1"/>
    </xf>
    <xf numFmtId="0" fontId="10" fillId="0" borderId="39" xfId="0" applyFont="1" applyFill="1" applyBorder="1" applyAlignment="1">
      <alignment horizontal="left" vertical="top" wrapText="1"/>
    </xf>
    <xf numFmtId="0" fontId="11" fillId="0" borderId="40" xfId="0" applyFont="1" applyFill="1" applyBorder="1" applyAlignment="1">
      <alignment horizontal="left" vertical="top" wrapText="1"/>
    </xf>
    <xf numFmtId="0" fontId="11" fillId="0" borderId="10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107" xfId="0" applyFont="1" applyFill="1" applyBorder="1" applyAlignment="1">
      <alignment horizontal="left" vertical="top" wrapText="1"/>
    </xf>
    <xf numFmtId="0" fontId="11" fillId="0" borderId="77" xfId="0" applyFont="1" applyFill="1" applyBorder="1" applyAlignment="1">
      <alignment horizontal="left" vertical="top" wrapText="1"/>
    </xf>
    <xf numFmtId="0" fontId="11" fillId="0" borderId="108" xfId="0" applyFont="1" applyFill="1" applyBorder="1" applyAlignment="1">
      <alignment horizontal="left" vertical="top" wrapText="1"/>
    </xf>
    <xf numFmtId="0" fontId="11" fillId="0" borderId="39" xfId="0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horizontal="center" vertical="top" wrapText="1"/>
    </xf>
    <xf numFmtId="0" fontId="11" fillId="0" borderId="102" xfId="0" applyFont="1" applyFill="1" applyBorder="1" applyAlignment="1">
      <alignment horizontal="center" vertical="top" wrapText="1"/>
    </xf>
    <xf numFmtId="0" fontId="11" fillId="0" borderId="77" xfId="0" applyFont="1" applyFill="1" applyBorder="1" applyAlignment="1">
      <alignment horizontal="center" vertical="top" wrapText="1"/>
    </xf>
    <xf numFmtId="0" fontId="15" fillId="8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 applyProtection="1">
      <alignment horizontal="center" vertical="center"/>
      <protection locked="0"/>
    </xf>
    <xf numFmtId="0" fontId="15" fillId="10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 wrapText="1"/>
    </xf>
    <xf numFmtId="0" fontId="11" fillId="0" borderId="91" xfId="0" applyFont="1" applyFill="1" applyBorder="1" applyAlignment="1">
      <alignment horizontal="center" vertical="top" wrapText="1"/>
    </xf>
    <xf numFmtId="0" fontId="11" fillId="0" borderId="92" xfId="0" applyFont="1" applyFill="1" applyBorder="1" applyAlignment="1">
      <alignment horizontal="center" vertical="top" wrapText="1"/>
    </xf>
    <xf numFmtId="0" fontId="11" fillId="0" borderId="93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left" vertical="top" wrapText="1"/>
    </xf>
    <xf numFmtId="0" fontId="11" fillId="0" borderId="8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00" xfId="0" applyFont="1" applyFill="1" applyBorder="1" applyAlignment="1">
      <alignment horizontal="center" vertical="top" wrapText="1"/>
    </xf>
    <xf numFmtId="0" fontId="11" fillId="0" borderId="101" xfId="0" applyFont="1" applyFill="1" applyBorder="1" applyAlignment="1">
      <alignment horizontal="center" vertical="top" wrapText="1"/>
    </xf>
    <xf numFmtId="0" fontId="11" fillId="0" borderId="39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0" fontId="11" fillId="0" borderId="84" xfId="0" applyFont="1" applyFill="1" applyBorder="1" applyAlignment="1">
      <alignment horizontal="center" vertical="top" wrapText="1"/>
    </xf>
    <xf numFmtId="0" fontId="41" fillId="11" borderId="75" xfId="0" applyFont="1" applyFill="1" applyBorder="1" applyAlignment="1">
      <alignment horizontal="center" vertical="center" wrapText="1"/>
    </xf>
    <xf numFmtId="0" fontId="15" fillId="11" borderId="7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top" wrapText="1"/>
    </xf>
    <xf numFmtId="0" fontId="11" fillId="6" borderId="39" xfId="0" applyFont="1" applyFill="1" applyBorder="1" applyAlignment="1">
      <alignment horizontal="left" vertical="top" wrapText="1"/>
    </xf>
    <xf numFmtId="0" fontId="11" fillId="6" borderId="40" xfId="0" applyFont="1" applyFill="1" applyBorder="1" applyAlignment="1">
      <alignment horizontal="left" vertical="top" wrapText="1"/>
    </xf>
    <xf numFmtId="0" fontId="11" fillId="6" borderId="102" xfId="0" applyFont="1" applyFill="1" applyBorder="1" applyAlignment="1">
      <alignment horizontal="left" vertical="top" wrapText="1"/>
    </xf>
    <xf numFmtId="0" fontId="11" fillId="6" borderId="39" xfId="0" applyFont="1" applyFill="1" applyBorder="1" applyAlignment="1">
      <alignment horizontal="center" vertical="top"/>
    </xf>
    <xf numFmtId="0" fontId="11" fillId="6" borderId="40" xfId="0" applyFont="1" applyFill="1" applyBorder="1" applyAlignment="1">
      <alignment horizontal="center" vertical="top"/>
    </xf>
    <xf numFmtId="0" fontId="11" fillId="6" borderId="77" xfId="0" applyFont="1" applyFill="1" applyBorder="1" applyAlignment="1">
      <alignment horizontal="center" vertical="top"/>
    </xf>
    <xf numFmtId="49" fontId="11" fillId="0" borderId="39" xfId="0" applyNumberFormat="1" applyFont="1" applyFill="1" applyBorder="1" applyAlignment="1">
      <alignment horizontal="center" vertical="top" wrapText="1"/>
    </xf>
    <xf numFmtId="49" fontId="11" fillId="0" borderId="40" xfId="0" applyNumberFormat="1" applyFont="1" applyFill="1" applyBorder="1" applyAlignment="1">
      <alignment horizontal="center" vertical="top" wrapText="1"/>
    </xf>
    <xf numFmtId="49" fontId="11" fillId="0" borderId="77" xfId="0" applyNumberFormat="1" applyFont="1" applyFill="1" applyBorder="1" applyAlignment="1">
      <alignment horizontal="center" vertical="top" wrapText="1"/>
    </xf>
    <xf numFmtId="176" fontId="11" fillId="0" borderId="39" xfId="0" applyNumberFormat="1" applyFont="1" applyFill="1" applyBorder="1" applyAlignment="1">
      <alignment horizontal="center" vertical="top" wrapText="1"/>
    </xf>
    <xf numFmtId="176" fontId="11" fillId="0" borderId="40" xfId="0" applyNumberFormat="1" applyFont="1" applyFill="1" applyBorder="1" applyAlignment="1">
      <alignment horizontal="center" vertical="top" wrapText="1"/>
    </xf>
    <xf numFmtId="176" fontId="11" fillId="0" borderId="77" xfId="0" applyNumberFormat="1" applyFont="1" applyFill="1" applyBorder="1" applyAlignment="1">
      <alignment horizontal="center" vertical="top" wrapText="1"/>
    </xf>
    <xf numFmtId="176" fontId="11" fillId="0" borderId="21" xfId="0" applyNumberFormat="1" applyFont="1" applyFill="1" applyBorder="1" applyAlignment="1">
      <alignment horizontal="center" vertical="top" wrapText="1"/>
    </xf>
    <xf numFmtId="176" fontId="11" fillId="0" borderId="84" xfId="0" applyNumberFormat="1" applyFont="1" applyFill="1" applyBorder="1" applyAlignment="1">
      <alignment horizontal="center" vertical="top" wrapText="1"/>
    </xf>
    <xf numFmtId="176" fontId="11" fillId="0" borderId="22" xfId="0" applyNumberFormat="1" applyFont="1" applyFill="1" applyBorder="1" applyAlignment="1">
      <alignment horizontal="center" vertical="top" wrapText="1"/>
    </xf>
    <xf numFmtId="176" fontId="11" fillId="0" borderId="20" xfId="0" applyNumberFormat="1" applyFont="1" applyFill="1" applyBorder="1" applyAlignment="1">
      <alignment horizontal="center" vertical="top" wrapText="1"/>
    </xf>
    <xf numFmtId="0" fontId="15" fillId="7" borderId="75" xfId="0" applyFont="1" applyFill="1" applyBorder="1" applyAlignment="1">
      <alignment horizontal="center" vertical="center"/>
    </xf>
    <xf numFmtId="0" fontId="11" fillId="6" borderId="39" xfId="0" applyFont="1" applyFill="1" applyBorder="1" applyAlignment="1">
      <alignment horizontal="center" vertical="top" wrapText="1"/>
    </xf>
    <xf numFmtId="176" fontId="11" fillId="0" borderId="103" xfId="0" applyNumberFormat="1" applyFont="1" applyFill="1" applyBorder="1" applyAlignment="1">
      <alignment horizontal="left" vertical="top" wrapText="1"/>
    </xf>
    <xf numFmtId="176" fontId="11" fillId="0" borderId="104" xfId="0" applyNumberFormat="1" applyFont="1" applyFill="1" applyBorder="1" applyAlignment="1">
      <alignment horizontal="left" vertical="top" wrapText="1"/>
    </xf>
    <xf numFmtId="176" fontId="11" fillId="0" borderId="105" xfId="0" applyNumberFormat="1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center" vertical="top" wrapText="1"/>
    </xf>
    <xf numFmtId="0" fontId="11" fillId="6" borderId="91" xfId="0" applyFont="1" applyFill="1" applyBorder="1" applyAlignment="1">
      <alignment horizontal="center" vertical="top"/>
    </xf>
    <xf numFmtId="0" fontId="11" fillId="6" borderId="92" xfId="0" applyFont="1" applyFill="1" applyBorder="1" applyAlignment="1">
      <alignment horizontal="center" vertical="top"/>
    </xf>
    <xf numFmtId="0" fontId="11" fillId="6" borderId="93" xfId="0" applyFont="1" applyFill="1" applyBorder="1" applyAlignment="1">
      <alignment horizontal="center" vertical="top"/>
    </xf>
    <xf numFmtId="0" fontId="11" fillId="0" borderId="99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BF39AFB2-8D2A-4F51-AA95-FB321011A64B}"/>
  </cellStyles>
  <dxfs count="0"/>
  <tableStyles count="0" defaultTableStyle="TableStyleMedium2" defaultPivotStyle="PivotStyleLight16"/>
  <colors>
    <mruColors>
      <color rgb="FF0000FF"/>
      <color rgb="FFCCCCFF"/>
      <color rgb="FFFF99FF"/>
      <color rgb="FFCC66FF"/>
      <color rgb="FF99FF99"/>
      <color rgb="FFFFCC66"/>
      <color rgb="FF00FF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F60F-D545-4E1B-9FE4-63A35C3B49A1}">
  <sheetPr>
    <tabColor rgb="FFFFFF00"/>
    <pageSetUpPr fitToPage="1"/>
  </sheetPr>
  <dimension ref="A1:EN29"/>
  <sheetViews>
    <sheetView showZeros="0" tabSelected="1" topLeftCell="AA1" zoomScaleNormal="100" zoomScaleSheetLayoutView="100" workbookViewId="0">
      <pane xSplit="2" ySplit="5" topLeftCell="AC6" activePane="bottomRight" state="frozen"/>
      <selection activeCell="AA1" sqref="AA1"/>
      <selection pane="topRight" activeCell="AC1" sqref="AC1"/>
      <selection pane="bottomLeft" activeCell="AA6" sqref="AA6"/>
      <selection pane="bottomRight" activeCell="AI18" sqref="AI18:AI27"/>
    </sheetView>
  </sheetViews>
  <sheetFormatPr defaultRowHeight="20.100000000000001" customHeight="1" outlineLevelRow="1" outlineLevelCol="2"/>
  <cols>
    <col min="1" max="1" width="4" style="62" hidden="1" customWidth="1" outlineLevel="1"/>
    <col min="2" max="12" width="4" style="63" hidden="1" customWidth="1" outlineLevel="1"/>
    <col min="13" max="13" width="4" style="62" hidden="1" customWidth="1" outlineLevel="1"/>
    <col min="14" max="24" width="4" style="63" hidden="1" customWidth="1" outlineLevel="1"/>
    <col min="25" max="25" width="4" style="62" hidden="1" customWidth="1" outlineLevel="1"/>
    <col min="26" max="26" width="4" style="63" hidden="1" customWidth="1" outlineLevel="1"/>
    <col min="27" max="27" width="12.625" style="117" customWidth="1" collapsed="1"/>
    <col min="28" max="28" width="10.5" style="63" customWidth="1"/>
    <col min="29" max="29" width="13.75" style="107" customWidth="1"/>
    <col min="30" max="31" width="17.125" style="107" customWidth="1"/>
    <col min="32" max="32" width="17.125" style="107" customWidth="1" collapsed="1"/>
    <col min="33" max="33" width="17.125" style="107" hidden="1" customWidth="1" outlineLevel="1"/>
    <col min="34" max="34" width="17.125" style="107" hidden="1" customWidth="1" outlineLevel="1" collapsed="1"/>
    <col min="35" max="35" width="16" style="63" customWidth="1" collapsed="1"/>
    <col min="36" max="37" width="20.75" style="63" customWidth="1"/>
    <col min="38" max="38" width="20.75" style="63" hidden="1" customWidth="1" outlineLevel="1"/>
    <col min="39" max="39" width="16" style="63" customWidth="1" collapsed="1"/>
    <col min="40" max="40" width="22.25" style="63" customWidth="1"/>
    <col min="41" max="41" width="42.375" style="107" customWidth="1"/>
    <col min="42" max="42" width="46.875" style="107" hidden="1" customWidth="1" outlineLevel="1"/>
    <col min="43" max="43" width="23" style="107" hidden="1" customWidth="1" outlineLevel="1"/>
    <col min="44" max="44" width="21.75" style="107" hidden="1" customWidth="1" outlineLevel="1"/>
    <col min="45" max="45" width="42.375" style="107" customWidth="1" collapsed="1"/>
    <col min="46" max="46" width="46.875" style="107" hidden="1" customWidth="1" outlineLevel="1"/>
    <col min="47" max="47" width="23" style="107" hidden="1" customWidth="1" outlineLevel="1"/>
    <col min="48" max="48" width="21.75" style="107" hidden="1" customWidth="1" outlineLevel="1"/>
    <col min="49" max="49" width="12.625" style="113" customWidth="1" collapsed="1"/>
    <col min="50" max="50" width="12.625" style="113" customWidth="1"/>
    <col min="51" max="51" width="47.125" style="62" customWidth="1"/>
    <col min="52" max="52" width="6.75" style="107" customWidth="1"/>
    <col min="53" max="53" width="40.875" style="107" customWidth="1"/>
    <col min="54" max="54" width="39.5" style="107" customWidth="1"/>
    <col min="55" max="55" width="19.625" style="107" customWidth="1"/>
    <col min="56" max="56" width="25.5" style="107" customWidth="1"/>
    <col min="57" max="57" width="8.125" style="107" customWidth="1"/>
    <col min="58" max="58" width="14.75" style="107" customWidth="1"/>
    <col min="59" max="59" width="33.375" style="107" customWidth="1"/>
    <col min="60" max="60" width="32.875" style="107" customWidth="1"/>
    <col min="61" max="61" width="4.75" style="113" hidden="1" customWidth="1" outlineLevel="1"/>
    <col min="62" max="62" width="4.25" style="113" bestFit="1" customWidth="1" collapsed="1"/>
    <col min="63" max="63" width="10.125" style="113" bestFit="1" customWidth="1"/>
    <col min="64" max="64" width="11.625" style="63" customWidth="1"/>
    <col min="65" max="65" width="10" style="63" hidden="1" customWidth="1" outlineLevel="1"/>
    <col min="66" max="66" width="12" style="62" customWidth="1" collapsed="1"/>
    <col min="67" max="67" width="12.25" style="63" customWidth="1"/>
    <col min="68" max="68" width="10.625" style="63" hidden="1" customWidth="1" outlineLevel="1"/>
    <col min="69" max="69" width="31.875" style="115" customWidth="1" collapsed="1"/>
    <col min="70" max="70" width="25.875" style="106" customWidth="1"/>
    <col min="71" max="71" width="19.375" style="106" hidden="1" customWidth="1" outlineLevel="1"/>
    <col min="72" max="72" width="8.625" style="107" hidden="1" customWidth="1" outlineLevel="1" collapsed="1"/>
    <col min="73" max="73" width="7" style="113" customWidth="1" collapsed="1"/>
    <col min="74" max="74" width="7" style="62" customWidth="1"/>
    <col min="75" max="75" width="7" style="113" customWidth="1"/>
    <col min="76" max="76" width="7" style="62" customWidth="1"/>
    <col min="77" max="77" width="7" style="113" customWidth="1"/>
    <col min="78" max="78" width="7" style="62" customWidth="1"/>
    <col min="79" max="79" width="14" style="113" customWidth="1"/>
    <col min="80" max="80" width="14.125" style="113" customWidth="1"/>
    <col min="81" max="81" width="14.125" style="62" customWidth="1"/>
    <col min="82" max="82" width="14.125" style="113" hidden="1" customWidth="1" outlineLevel="1"/>
    <col min="83" max="83" width="14.125" style="113" customWidth="1" collapsed="1"/>
    <col min="84" max="84" width="10.125" style="113" customWidth="1" outlineLevel="1"/>
    <col min="85" max="85" width="8" style="63" customWidth="1" outlineLevel="1"/>
    <col min="86" max="86" width="9.875" style="63" customWidth="1" outlineLevel="1"/>
    <col min="87" max="87" width="11.125" style="62" customWidth="1" outlineLevel="1"/>
    <col min="88" max="88" width="8" style="63" customWidth="1" outlineLevel="1"/>
    <col min="89" max="89" width="8.75" style="63" customWidth="1" outlineLevel="1"/>
    <col min="90" max="94" width="8.125" style="113" customWidth="1"/>
    <col min="95" max="95" width="7.125" style="107" hidden="1" customWidth="1" outlineLevel="1" collapsed="1"/>
    <col min="96" max="98" width="7.125" style="107" hidden="1" customWidth="1" outlineLevel="1"/>
    <col min="99" max="99" width="7.125" style="108" customWidth="1" collapsed="1"/>
    <col min="100" max="101" width="7.125" style="107" customWidth="1"/>
    <col min="102" max="102" width="8.75" style="107" customWidth="1"/>
    <col min="103" max="103" width="7.125" style="108" customWidth="1"/>
    <col min="104" max="105" width="7.125" style="107" customWidth="1"/>
    <col min="106" max="106" width="8.75" style="107" customWidth="1"/>
    <col min="107" max="107" width="7.125" style="108" customWidth="1"/>
    <col min="108" max="109" width="7.125" style="107" customWidth="1"/>
    <col min="110" max="110" width="8.75" style="107" customWidth="1"/>
    <col min="111" max="111" width="7.125" style="108" customWidth="1"/>
    <col min="112" max="113" width="7.125" style="107" customWidth="1"/>
    <col min="114" max="114" width="8.75" style="107" customWidth="1"/>
    <col min="115" max="115" width="6.75" style="107" customWidth="1"/>
    <col min="116" max="118" width="8.625" style="107" customWidth="1"/>
    <col min="119" max="120" width="6.75" style="107" customWidth="1"/>
    <col min="121" max="121" width="20.5" style="107" customWidth="1"/>
    <col min="122" max="122" width="6.75" style="107" customWidth="1"/>
    <col min="123" max="123" width="20.5" style="107" customWidth="1"/>
    <col min="124" max="124" width="3.875" style="113" customWidth="1"/>
    <col min="125" max="125" width="4.25" style="113" customWidth="1"/>
    <col min="126" max="126" width="10.125" style="113" customWidth="1"/>
    <col min="127" max="127" width="8" style="63" customWidth="1"/>
    <col min="128" max="128" width="9.875" style="63" customWidth="1"/>
    <col min="129" max="129" width="11.125" style="62" customWidth="1"/>
    <col min="130" max="130" width="8" style="63" customWidth="1"/>
    <col min="131" max="131" width="8.75" style="63" customWidth="1"/>
    <col min="132" max="132" width="9.625" style="54" hidden="1" customWidth="1" outlineLevel="2"/>
    <col min="133" max="133" width="9.625" style="54" hidden="1" customWidth="1" outlineLevel="1" collapsed="1"/>
    <col min="134" max="135" width="7.125" style="54" hidden="1" customWidth="1" outlineLevel="1"/>
    <col min="136" max="136" width="7.125" style="54" hidden="1" customWidth="1" outlineLevel="1" collapsed="1"/>
    <col min="137" max="142" width="7.125" style="56" hidden="1" customWidth="1" outlineLevel="1"/>
    <col min="143" max="143" width="9.75" style="56" hidden="1" customWidth="1" outlineLevel="1"/>
    <col min="144" max="144" width="27.375" style="107" customWidth="1" collapsed="1"/>
    <col min="145" max="145" width="9" style="63" customWidth="1"/>
    <col min="146" max="16384" width="9" style="63"/>
  </cols>
  <sheetData>
    <row r="1" spans="1:144" ht="20.100000000000001" customHeight="1">
      <c r="AA1" s="111" t="s">
        <v>164</v>
      </c>
      <c r="AB1" s="111"/>
      <c r="AC1" s="111" t="s">
        <v>176</v>
      </c>
      <c r="AO1" s="112"/>
      <c r="AP1" s="112"/>
      <c r="AQ1" s="112"/>
      <c r="AR1" s="112"/>
      <c r="AS1" s="112"/>
      <c r="AT1" s="112"/>
      <c r="AU1" s="112"/>
      <c r="AV1" s="112"/>
      <c r="AZ1" s="63"/>
      <c r="BA1" s="112"/>
      <c r="BB1" s="112"/>
      <c r="BC1" s="112"/>
      <c r="BD1" s="112"/>
      <c r="BE1" s="112"/>
      <c r="BF1" s="112"/>
      <c r="BG1" s="112"/>
      <c r="BH1" s="112"/>
      <c r="BN1" s="114"/>
      <c r="BR1" s="107"/>
      <c r="BS1" s="107"/>
      <c r="CI1" s="114"/>
      <c r="CV1" s="63"/>
      <c r="CW1" s="63"/>
      <c r="CX1" s="63"/>
      <c r="CY1" s="116"/>
      <c r="CZ1" s="63"/>
      <c r="DA1" s="63"/>
      <c r="DB1" s="63"/>
      <c r="DC1" s="116"/>
      <c r="DD1" s="63"/>
      <c r="DE1" s="63"/>
      <c r="DF1" s="63"/>
      <c r="DG1" s="116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Y1" s="114"/>
      <c r="EB1" s="107"/>
      <c r="EC1" s="107"/>
      <c r="ED1" s="63"/>
      <c r="EE1" s="63"/>
      <c r="EF1" s="63"/>
      <c r="EG1" s="63"/>
      <c r="EH1" s="63"/>
      <c r="EI1" s="63"/>
      <c r="EJ1" s="63"/>
      <c r="EK1" s="63"/>
      <c r="EL1" s="63"/>
      <c r="EN1" s="63"/>
    </row>
    <row r="2" spans="1:144" ht="20.100000000000001" customHeight="1">
      <c r="AA2" s="288" t="s">
        <v>165</v>
      </c>
      <c r="AB2" s="111"/>
      <c r="AC2" s="290" t="s">
        <v>170</v>
      </c>
      <c r="AZ2" s="63"/>
      <c r="BN2" s="114"/>
      <c r="BR2" s="107"/>
      <c r="BS2" s="107"/>
      <c r="CI2" s="114"/>
      <c r="CV2" s="63"/>
      <c r="CW2" s="63"/>
      <c r="CX2" s="63"/>
      <c r="CY2" s="116"/>
      <c r="CZ2" s="63"/>
      <c r="DA2" s="63"/>
      <c r="DB2" s="63"/>
      <c r="DC2" s="116"/>
      <c r="DD2" s="63"/>
      <c r="DE2" s="63"/>
      <c r="DF2" s="63"/>
      <c r="DG2" s="116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Y2" s="114"/>
      <c r="EB2" s="107"/>
      <c r="EC2" s="107"/>
      <c r="ED2" s="63"/>
      <c r="EE2" s="63"/>
      <c r="EF2" s="63"/>
      <c r="EG2" s="63"/>
      <c r="EH2" s="63"/>
      <c r="EI2" s="63"/>
      <c r="EJ2" s="63"/>
      <c r="EK2" s="63"/>
      <c r="EL2" s="63"/>
      <c r="EN2" s="63"/>
    </row>
    <row r="3" spans="1:144" ht="15" customHeight="1">
      <c r="AA3" s="283"/>
      <c r="AC3" s="356" t="s">
        <v>187</v>
      </c>
      <c r="AI3" s="112"/>
      <c r="AJ3" s="112"/>
      <c r="AK3" s="112"/>
      <c r="AL3" s="112"/>
      <c r="AM3" s="112"/>
      <c r="AN3" s="112"/>
      <c r="AW3" s="63" t="s">
        <v>151</v>
      </c>
      <c r="AX3" s="63"/>
      <c r="AY3" s="63"/>
      <c r="AZ3" s="63" t="s">
        <v>104</v>
      </c>
      <c r="BC3" s="63" t="s">
        <v>102</v>
      </c>
      <c r="BG3" s="63"/>
      <c r="BL3" s="112"/>
      <c r="BM3" s="112"/>
      <c r="BN3" s="114"/>
      <c r="BO3" s="112"/>
      <c r="BP3" s="112"/>
      <c r="BR3" s="63"/>
      <c r="BS3" s="63"/>
      <c r="BT3" s="109"/>
      <c r="BU3" s="63" t="s">
        <v>34</v>
      </c>
      <c r="BV3" s="63"/>
      <c r="BW3" s="63"/>
      <c r="BX3" s="63"/>
      <c r="BY3" s="63"/>
      <c r="BZ3" s="63"/>
      <c r="CA3" s="63"/>
      <c r="CB3" s="63"/>
      <c r="CC3" s="63"/>
      <c r="CD3" s="63"/>
      <c r="CE3" s="63"/>
      <c r="CG3" s="112"/>
      <c r="CH3" s="112"/>
      <c r="CI3" s="114"/>
      <c r="CJ3" s="112"/>
      <c r="CK3" s="112"/>
      <c r="CL3" s="107"/>
      <c r="CM3" s="107"/>
      <c r="CN3" s="107"/>
      <c r="CO3" s="107"/>
      <c r="CP3" s="107"/>
      <c r="CQ3" s="63"/>
      <c r="CR3" s="63"/>
      <c r="CU3" s="112"/>
      <c r="CV3" s="63"/>
      <c r="CW3" s="109"/>
      <c r="CX3" s="63"/>
      <c r="CY3" s="116"/>
      <c r="CZ3" s="63"/>
      <c r="DA3" s="63"/>
      <c r="DB3" s="63"/>
      <c r="DC3" s="116"/>
      <c r="DD3" s="63"/>
      <c r="DE3" s="63"/>
      <c r="DF3" s="53"/>
      <c r="DG3" s="116"/>
      <c r="DH3" s="63"/>
      <c r="DI3" s="63"/>
      <c r="DJ3" s="63"/>
      <c r="DK3" s="63" t="s">
        <v>104</v>
      </c>
      <c r="DL3" s="63"/>
      <c r="DM3" s="63"/>
      <c r="DN3" s="63"/>
      <c r="DO3" s="63"/>
      <c r="DP3" s="63" t="s">
        <v>105</v>
      </c>
      <c r="DQ3" s="63"/>
      <c r="DR3" s="63" t="s">
        <v>105</v>
      </c>
      <c r="DS3" s="63"/>
      <c r="DW3" s="112"/>
      <c r="DX3" s="112"/>
      <c r="DY3" s="114"/>
      <c r="DZ3" s="112"/>
      <c r="EA3" s="112"/>
      <c r="ED3" s="110"/>
      <c r="EE3" s="110"/>
      <c r="EF3" s="110"/>
      <c r="EG3" s="118"/>
      <c r="EH3" s="54"/>
      <c r="EI3" s="55"/>
      <c r="EJ3" s="55"/>
      <c r="EK3" s="55"/>
      <c r="EN3" s="63"/>
    </row>
    <row r="4" spans="1:144" s="117" customFormat="1" ht="26.25" customHeight="1" thickBot="1">
      <c r="A4" s="119"/>
      <c r="M4" s="119"/>
      <c r="Y4" s="119"/>
      <c r="AA4" s="346" t="s">
        <v>147</v>
      </c>
      <c r="AB4" s="346"/>
      <c r="AC4" s="346"/>
      <c r="AD4" s="346"/>
      <c r="AE4" s="346"/>
      <c r="AF4" s="346"/>
      <c r="AG4" s="346"/>
      <c r="AH4" s="346"/>
      <c r="AI4" s="346" t="s">
        <v>148</v>
      </c>
      <c r="AJ4" s="346"/>
      <c r="AK4" s="346"/>
      <c r="AL4" s="346"/>
      <c r="AM4" s="346"/>
      <c r="AN4" s="346"/>
      <c r="AO4" s="313" t="s">
        <v>180</v>
      </c>
      <c r="AP4" s="293"/>
      <c r="AQ4" s="293"/>
      <c r="AR4" s="293"/>
      <c r="AS4" s="313" t="s">
        <v>181</v>
      </c>
      <c r="AT4" s="293"/>
      <c r="AU4" s="293"/>
      <c r="AV4" s="293"/>
      <c r="AW4" s="327" t="s">
        <v>182</v>
      </c>
      <c r="AX4" s="328"/>
      <c r="AY4" s="328"/>
      <c r="AZ4" s="294" t="s">
        <v>152</v>
      </c>
      <c r="BA4" s="294"/>
      <c r="BB4" s="294"/>
      <c r="BC4" s="293" t="s">
        <v>160</v>
      </c>
      <c r="BD4" s="293"/>
      <c r="BE4" s="293"/>
      <c r="BF4" s="293"/>
      <c r="BG4" s="293"/>
      <c r="BH4" s="293"/>
      <c r="BI4" s="292" t="s">
        <v>183</v>
      </c>
      <c r="BJ4" s="292"/>
      <c r="BK4" s="292"/>
      <c r="BL4" s="292"/>
      <c r="BM4" s="292"/>
      <c r="BN4" s="292"/>
      <c r="BO4" s="292"/>
      <c r="BP4" s="292"/>
      <c r="BQ4" s="292"/>
      <c r="BR4" s="292"/>
      <c r="BS4" s="120"/>
      <c r="BT4" s="120"/>
      <c r="BU4" s="309" t="s">
        <v>73</v>
      </c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12" t="s">
        <v>137</v>
      </c>
      <c r="CG4" s="312"/>
      <c r="CH4" s="312"/>
      <c r="CI4" s="312"/>
      <c r="CJ4" s="312"/>
      <c r="CK4" s="312"/>
      <c r="CL4" s="120" t="s">
        <v>103</v>
      </c>
      <c r="CM4" s="120"/>
      <c r="CN4" s="120"/>
      <c r="CO4" s="120"/>
      <c r="CP4" s="120"/>
      <c r="CQ4" s="120"/>
      <c r="CR4" s="120"/>
      <c r="CS4" s="120"/>
      <c r="CT4" s="120"/>
      <c r="CU4" s="309" t="s">
        <v>74</v>
      </c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11" t="s">
        <v>75</v>
      </c>
      <c r="DL4" s="311"/>
      <c r="DM4" s="311"/>
      <c r="DN4" s="311"/>
      <c r="DO4" s="311"/>
      <c r="DP4" s="311"/>
      <c r="DQ4" s="311"/>
      <c r="DR4" s="311"/>
      <c r="DS4" s="311"/>
      <c r="DT4" s="312" t="s">
        <v>137</v>
      </c>
      <c r="DU4" s="312"/>
      <c r="DV4" s="312"/>
      <c r="DW4" s="312"/>
      <c r="DX4" s="312"/>
      <c r="DY4" s="312"/>
      <c r="DZ4" s="312"/>
      <c r="EA4" s="312"/>
      <c r="EB4" s="310"/>
      <c r="EC4" s="310"/>
      <c r="ED4" s="310"/>
      <c r="EE4" s="310"/>
      <c r="EF4" s="310"/>
      <c r="EG4" s="310"/>
      <c r="EH4" s="310"/>
      <c r="EI4" s="310"/>
      <c r="EJ4" s="310"/>
      <c r="EK4" s="310"/>
      <c r="EL4" s="310"/>
      <c r="EM4" s="310"/>
      <c r="EN4" s="257" t="s">
        <v>101</v>
      </c>
    </row>
    <row r="5" spans="1:144" s="38" customFormat="1" ht="45.75" customHeight="1">
      <c r="Y5" s="277"/>
      <c r="Z5" s="25"/>
      <c r="AA5" s="17" t="s">
        <v>41</v>
      </c>
      <c r="AB5" s="18" t="s">
        <v>42</v>
      </c>
      <c r="AC5" s="19" t="s">
        <v>43</v>
      </c>
      <c r="AD5" s="20" t="s">
        <v>143</v>
      </c>
      <c r="AE5" s="20" t="s">
        <v>44</v>
      </c>
      <c r="AF5" s="20" t="s">
        <v>45</v>
      </c>
      <c r="AG5" s="20" t="s">
        <v>140</v>
      </c>
      <c r="AH5" s="20" t="s">
        <v>141</v>
      </c>
      <c r="AI5" s="20" t="s">
        <v>11</v>
      </c>
      <c r="AJ5" s="20" t="s">
        <v>15</v>
      </c>
      <c r="AK5" s="20" t="s">
        <v>146</v>
      </c>
      <c r="AL5" s="287" t="s">
        <v>150</v>
      </c>
      <c r="AM5" s="286" t="s">
        <v>13</v>
      </c>
      <c r="AN5" s="270" t="s">
        <v>14</v>
      </c>
      <c r="AO5" s="22" t="s">
        <v>46</v>
      </c>
      <c r="AP5" s="20" t="s">
        <v>177</v>
      </c>
      <c r="AQ5" s="289" t="s">
        <v>167</v>
      </c>
      <c r="AR5" s="21" t="s">
        <v>71</v>
      </c>
      <c r="AS5" s="272" t="s">
        <v>47</v>
      </c>
      <c r="AT5" s="20" t="s">
        <v>178</v>
      </c>
      <c r="AU5" s="289" t="s">
        <v>167</v>
      </c>
      <c r="AV5" s="21" t="s">
        <v>71</v>
      </c>
      <c r="AW5" s="284" t="s">
        <v>157</v>
      </c>
      <c r="AX5" s="31" t="s">
        <v>156</v>
      </c>
      <c r="AY5" s="270" t="s">
        <v>179</v>
      </c>
      <c r="AZ5" s="22" t="s">
        <v>158</v>
      </c>
      <c r="BA5" s="20" t="s">
        <v>155</v>
      </c>
      <c r="BB5" s="285" t="s">
        <v>159</v>
      </c>
      <c r="BC5" s="22" t="s">
        <v>162</v>
      </c>
      <c r="BD5" s="19" t="s">
        <v>161</v>
      </c>
      <c r="BE5" s="19" t="s">
        <v>174</v>
      </c>
      <c r="BF5" s="21" t="s">
        <v>71</v>
      </c>
      <c r="BG5" s="240" t="s">
        <v>171</v>
      </c>
      <c r="BH5" s="240" t="s">
        <v>172</v>
      </c>
      <c r="BI5" s="34" t="s">
        <v>76</v>
      </c>
      <c r="BJ5" s="259" t="s">
        <v>77</v>
      </c>
      <c r="BK5" s="121" t="s">
        <v>1</v>
      </c>
      <c r="BL5" s="23" t="s">
        <v>10</v>
      </c>
      <c r="BM5" s="24" t="s">
        <v>48</v>
      </c>
      <c r="BN5" s="121" t="s">
        <v>2</v>
      </c>
      <c r="BO5" s="23" t="s">
        <v>10</v>
      </c>
      <c r="BP5" s="25" t="s">
        <v>49</v>
      </c>
      <c r="BQ5" s="122" t="s">
        <v>16</v>
      </c>
      <c r="BR5" s="24" t="s">
        <v>10</v>
      </c>
      <c r="BS5" s="26" t="s">
        <v>50</v>
      </c>
      <c r="BT5" s="17" t="s">
        <v>51</v>
      </c>
      <c r="BU5" s="27" t="s">
        <v>81</v>
      </c>
      <c r="BV5" s="28" t="s">
        <v>52</v>
      </c>
      <c r="BW5" s="29" t="s">
        <v>82</v>
      </c>
      <c r="BX5" s="30" t="s">
        <v>53</v>
      </c>
      <c r="BY5" s="291" t="s">
        <v>83</v>
      </c>
      <c r="BZ5" s="28" t="s">
        <v>54</v>
      </c>
      <c r="CA5" s="31" t="s">
        <v>55</v>
      </c>
      <c r="CB5" s="31" t="s">
        <v>85</v>
      </c>
      <c r="CC5" s="32" t="s">
        <v>84</v>
      </c>
      <c r="CD5" s="258" t="s">
        <v>139</v>
      </c>
      <c r="CE5" s="195" t="s">
        <v>138</v>
      </c>
      <c r="CF5" s="123" t="s">
        <v>1</v>
      </c>
      <c r="CG5" s="33" t="s">
        <v>10</v>
      </c>
      <c r="CH5" s="34" t="s">
        <v>56</v>
      </c>
      <c r="CI5" s="124" t="s">
        <v>2</v>
      </c>
      <c r="CJ5" s="33" t="s">
        <v>10</v>
      </c>
      <c r="CK5" s="34" t="s">
        <v>57</v>
      </c>
      <c r="CL5" s="27" t="s">
        <v>58</v>
      </c>
      <c r="CM5" s="194" t="s">
        <v>59</v>
      </c>
      <c r="CN5" s="194" t="s">
        <v>60</v>
      </c>
      <c r="CO5" s="194" t="s">
        <v>61</v>
      </c>
      <c r="CP5" s="195" t="s">
        <v>62</v>
      </c>
      <c r="CQ5" s="125" t="str">
        <f>+CU5</f>
        <v>Arrival in Japan
日本到着</v>
      </c>
      <c r="CR5" s="126" t="str">
        <f>+CY5</f>
        <v>Arrival in Sapporo
札幌到着</v>
      </c>
      <c r="CS5" s="126" t="str">
        <f>+DC5</f>
        <v>Departure from Sapporo
札幌出発</v>
      </c>
      <c r="CT5" s="127" t="str">
        <f>+DG5</f>
        <v>Departure from Japan
日本出発</v>
      </c>
      <c r="CU5" s="35" t="s">
        <v>86</v>
      </c>
      <c r="CV5" s="172" t="s">
        <v>87</v>
      </c>
      <c r="CW5" s="172" t="s">
        <v>88</v>
      </c>
      <c r="CX5" s="173" t="s">
        <v>92</v>
      </c>
      <c r="CY5" s="35" t="s">
        <v>89</v>
      </c>
      <c r="CZ5" s="172" t="s">
        <v>87</v>
      </c>
      <c r="DA5" s="172" t="s">
        <v>88</v>
      </c>
      <c r="DB5" s="173" t="s">
        <v>92</v>
      </c>
      <c r="DC5" s="35" t="s">
        <v>63</v>
      </c>
      <c r="DD5" s="172" t="s">
        <v>90</v>
      </c>
      <c r="DE5" s="172" t="s">
        <v>91</v>
      </c>
      <c r="DF5" s="173" t="s">
        <v>93</v>
      </c>
      <c r="DG5" s="35" t="s">
        <v>64</v>
      </c>
      <c r="DH5" s="172" t="s">
        <v>90</v>
      </c>
      <c r="DI5" s="172" t="s">
        <v>91</v>
      </c>
      <c r="DJ5" s="173" t="s">
        <v>93</v>
      </c>
      <c r="DK5" s="22" t="s">
        <v>65</v>
      </c>
      <c r="DL5" s="20" t="s">
        <v>78</v>
      </c>
      <c r="DM5" s="20" t="s">
        <v>79</v>
      </c>
      <c r="DN5" s="20" t="s">
        <v>66</v>
      </c>
      <c r="DO5" s="20" t="s">
        <v>67</v>
      </c>
      <c r="DP5" s="172" t="s">
        <v>94</v>
      </c>
      <c r="DQ5" s="172" t="s">
        <v>68</v>
      </c>
      <c r="DR5" s="172" t="s">
        <v>95</v>
      </c>
      <c r="DS5" s="174" t="s">
        <v>69</v>
      </c>
      <c r="DT5" s="274" t="s">
        <v>97</v>
      </c>
      <c r="DU5" s="224" t="s">
        <v>0</v>
      </c>
      <c r="DV5" s="192" t="s">
        <v>1</v>
      </c>
      <c r="DW5" s="191" t="s">
        <v>10</v>
      </c>
      <c r="DX5" s="192" t="s">
        <v>98</v>
      </c>
      <c r="DY5" s="193" t="s">
        <v>2</v>
      </c>
      <c r="DZ5" s="191" t="s">
        <v>10</v>
      </c>
      <c r="EA5" s="192" t="s">
        <v>99</v>
      </c>
      <c r="EB5" s="1" t="s">
        <v>24</v>
      </c>
      <c r="EC5" s="36" t="s">
        <v>70</v>
      </c>
      <c r="ED5" s="190" t="s">
        <v>96</v>
      </c>
      <c r="EE5" s="37">
        <v>45641</v>
      </c>
      <c r="EF5" s="37">
        <v>45642</v>
      </c>
      <c r="EG5" s="37">
        <v>45643</v>
      </c>
      <c r="EH5" s="37">
        <v>45644</v>
      </c>
      <c r="EI5" s="37">
        <v>45645</v>
      </c>
      <c r="EJ5" s="37">
        <v>45646</v>
      </c>
      <c r="EK5" s="37">
        <v>45647</v>
      </c>
      <c r="EL5" s="37">
        <v>45648</v>
      </c>
      <c r="EM5" s="204" t="s">
        <v>80</v>
      </c>
      <c r="EN5" s="210" t="s">
        <v>100</v>
      </c>
    </row>
    <row r="6" spans="1:144" s="128" customFormat="1" ht="24.75" customHeight="1">
      <c r="Y6" s="278"/>
      <c r="AA6" s="129" t="s">
        <v>5</v>
      </c>
      <c r="AB6" s="130"/>
      <c r="AC6" s="132"/>
      <c r="AD6" s="57"/>
      <c r="AE6" s="57"/>
      <c r="AF6" s="57"/>
      <c r="AG6" s="57"/>
      <c r="AH6" s="57"/>
      <c r="AI6" s="59"/>
      <c r="AJ6" s="131"/>
      <c r="AK6" s="131"/>
      <c r="AL6" s="131"/>
      <c r="AM6" s="59"/>
      <c r="AN6" s="271"/>
      <c r="AO6" s="132"/>
      <c r="AP6" s="132"/>
      <c r="AQ6" s="132"/>
      <c r="AR6" s="132"/>
      <c r="AS6" s="273"/>
      <c r="AT6" s="132"/>
      <c r="AU6" s="132"/>
      <c r="AV6" s="132"/>
      <c r="AW6" s="132">
        <f>COUNTIF(AW7:AW16,"Y")</f>
        <v>1</v>
      </c>
      <c r="AX6" s="132">
        <f>COUNTIF(AX7:AX16,"Y")</f>
        <v>1</v>
      </c>
      <c r="AY6" s="132"/>
      <c r="AZ6" s="132">
        <f>COUNTIF(AZ7:AZ16,"Y")</f>
        <v>1</v>
      </c>
      <c r="BA6" s="132"/>
      <c r="BB6" s="132"/>
      <c r="BC6" s="132">
        <f>COUNTIF(BC7:BC16,"Y")</f>
        <v>1</v>
      </c>
      <c r="BD6" s="132"/>
      <c r="BE6" s="132"/>
      <c r="BF6" s="132"/>
      <c r="BG6" s="132">
        <f>COUNTIF(BG7:BG16,"Y")</f>
        <v>1</v>
      </c>
      <c r="BH6" s="132">
        <f>COUNTIF(BH7:BH16,"Y")</f>
        <v>1</v>
      </c>
      <c r="BI6" s="132" t="str">
        <f t="shared" ref="BI6" si="0">+IF(BJ6&lt;&gt;"", IF(BJ6="Mr","男","女"),"" )</f>
        <v/>
      </c>
      <c r="BJ6" s="57"/>
      <c r="BK6" s="133"/>
      <c r="BL6" s="245"/>
      <c r="BM6" s="131"/>
      <c r="BN6" s="134"/>
      <c r="BO6" s="245"/>
      <c r="BP6" s="131"/>
      <c r="BQ6" s="135"/>
      <c r="BR6" s="249"/>
      <c r="BS6" s="135"/>
      <c r="BT6" s="57"/>
      <c r="BU6" s="132">
        <f t="shared" ref="BU6:CC6" si="1">COUNTIF(BU7:BU16,"Y")</f>
        <v>2</v>
      </c>
      <c r="BV6" s="132">
        <f t="shared" si="1"/>
        <v>2</v>
      </c>
      <c r="BW6" s="132">
        <f t="shared" si="1"/>
        <v>2</v>
      </c>
      <c r="BX6" s="132">
        <f t="shared" si="1"/>
        <v>2</v>
      </c>
      <c r="BY6" s="132">
        <f t="shared" si="1"/>
        <v>1</v>
      </c>
      <c r="BZ6" s="132">
        <f t="shared" si="1"/>
        <v>1</v>
      </c>
      <c r="CA6" s="132">
        <f t="shared" si="1"/>
        <v>1</v>
      </c>
      <c r="CB6" s="132">
        <f t="shared" si="1"/>
        <v>1</v>
      </c>
      <c r="CC6" s="132">
        <f t="shared" si="1"/>
        <v>1</v>
      </c>
      <c r="CD6" s="132">
        <f>COUNTIF(CD8:CD16,"Y")</f>
        <v>0</v>
      </c>
      <c r="CE6" s="132">
        <f>COUNTIF(CE8:CE16,"Y")</f>
        <v>0</v>
      </c>
      <c r="CF6" s="133"/>
      <c r="CG6" s="131"/>
      <c r="CH6" s="131"/>
      <c r="CI6" s="134"/>
      <c r="CJ6" s="131"/>
      <c r="CK6" s="131"/>
      <c r="CL6" s="132">
        <f t="shared" ref="CL6:CP6" si="2">COUNTIF(CL7:CL16,"○")</f>
        <v>1</v>
      </c>
      <c r="CM6" s="132">
        <f t="shared" si="2"/>
        <v>2</v>
      </c>
      <c r="CN6" s="132">
        <f t="shared" si="2"/>
        <v>0</v>
      </c>
      <c r="CO6" s="132">
        <f t="shared" si="2"/>
        <v>0</v>
      </c>
      <c r="CP6" s="132">
        <f t="shared" si="2"/>
        <v>0</v>
      </c>
      <c r="CQ6" s="57"/>
      <c r="CR6" s="57"/>
      <c r="CS6" s="57"/>
      <c r="CT6" s="57"/>
      <c r="CU6" s="58"/>
      <c r="CV6" s="57"/>
      <c r="CW6" s="57"/>
      <c r="CX6" s="57"/>
      <c r="CY6" s="58"/>
      <c r="CZ6" s="57"/>
      <c r="DA6" s="57"/>
      <c r="DB6" s="57"/>
      <c r="DC6" s="58"/>
      <c r="DD6" s="57"/>
      <c r="DE6" s="57"/>
      <c r="DF6" s="57"/>
      <c r="DG6" s="58"/>
      <c r="DH6" s="57"/>
      <c r="DI6" s="57"/>
      <c r="DJ6" s="57"/>
      <c r="DK6" s="132">
        <f>COUNTIF(DK7:DK16,"Y")</f>
        <v>2</v>
      </c>
      <c r="DL6" s="58"/>
      <c r="DM6" s="58"/>
      <c r="DN6" s="57"/>
      <c r="DO6" s="57"/>
      <c r="DP6" s="132">
        <f>COUNTIF(DP7:DP16,"Y")</f>
        <v>1</v>
      </c>
      <c r="DQ6" s="59"/>
      <c r="DR6" s="132">
        <f>COUNTIF(DR7:DR16,"Y")</f>
        <v>1</v>
      </c>
      <c r="DS6" s="59"/>
      <c r="DT6" s="132"/>
      <c r="DU6" s="57"/>
      <c r="DV6" s="133"/>
      <c r="DW6" s="131"/>
      <c r="DX6" s="131"/>
      <c r="DY6" s="134"/>
      <c r="DZ6" s="131"/>
      <c r="EA6" s="131"/>
      <c r="EB6" s="61"/>
      <c r="EC6" s="61"/>
      <c r="ED6" s="61"/>
      <c r="EE6" s="61"/>
      <c r="EF6" s="226"/>
      <c r="EG6" s="226"/>
      <c r="EH6" s="226"/>
      <c r="EI6" s="226"/>
      <c r="EJ6" s="226"/>
      <c r="EK6" s="226"/>
      <c r="EL6" s="226"/>
      <c r="EM6" s="205"/>
      <c r="EN6" s="60"/>
    </row>
    <row r="7" spans="1:144" ht="26.25" customHeight="1">
      <c r="Y7" s="279"/>
      <c r="AA7" s="64" t="s">
        <v>18</v>
      </c>
      <c r="AB7" s="352" t="s">
        <v>6</v>
      </c>
      <c r="AC7" s="333" t="s">
        <v>12</v>
      </c>
      <c r="AD7" s="347" t="s">
        <v>144</v>
      </c>
      <c r="AE7" s="333" t="s">
        <v>106</v>
      </c>
      <c r="AF7" s="333" t="s">
        <v>107</v>
      </c>
      <c r="AG7" s="330" t="s">
        <v>163</v>
      </c>
      <c r="AH7" s="330" t="s">
        <v>142</v>
      </c>
      <c r="AI7" s="336" t="s">
        <v>108</v>
      </c>
      <c r="AJ7" s="339" t="s">
        <v>109</v>
      </c>
      <c r="AK7" s="348" t="s">
        <v>145</v>
      </c>
      <c r="AL7" s="324" t="s">
        <v>33</v>
      </c>
      <c r="AM7" s="336" t="s">
        <v>110</v>
      </c>
      <c r="AN7" s="344" t="s">
        <v>111</v>
      </c>
      <c r="AO7" s="314" t="s">
        <v>112</v>
      </c>
      <c r="AP7" s="298" t="s">
        <v>113</v>
      </c>
      <c r="AQ7" s="298" t="s">
        <v>169</v>
      </c>
      <c r="AR7" s="317" t="s">
        <v>114</v>
      </c>
      <c r="AS7" s="314" t="s">
        <v>115</v>
      </c>
      <c r="AT7" s="323" t="s">
        <v>116</v>
      </c>
      <c r="AU7" s="298" t="s">
        <v>168</v>
      </c>
      <c r="AV7" s="317" t="s">
        <v>114</v>
      </c>
      <c r="AW7" s="295" t="s">
        <v>33</v>
      </c>
      <c r="AX7" s="320" t="s">
        <v>33</v>
      </c>
      <c r="AY7" s="317" t="s">
        <v>184</v>
      </c>
      <c r="AZ7" s="320" t="s">
        <v>33</v>
      </c>
      <c r="BA7" s="323" t="s">
        <v>153</v>
      </c>
      <c r="BB7" s="317" t="s">
        <v>154</v>
      </c>
      <c r="BC7" s="320" t="s">
        <v>33</v>
      </c>
      <c r="BD7" s="298" t="s">
        <v>175</v>
      </c>
      <c r="BE7" s="305" t="s">
        <v>173</v>
      </c>
      <c r="BF7" s="301" t="s">
        <v>186</v>
      </c>
      <c r="BG7" s="295" t="s">
        <v>33</v>
      </c>
      <c r="BH7" s="295" t="s">
        <v>33</v>
      </c>
      <c r="BI7" s="47" t="str">
        <f>+IF(BJ7&lt;&gt;"", IF(BJ7="Mr","男","女"),"" )</f>
        <v>男</v>
      </c>
      <c r="BJ7" s="260" t="s">
        <v>3</v>
      </c>
      <c r="BK7" s="42" t="s">
        <v>19</v>
      </c>
      <c r="BL7" s="244" t="s">
        <v>8</v>
      </c>
      <c r="BM7" s="41"/>
      <c r="BN7" s="42" t="s">
        <v>40</v>
      </c>
      <c r="BO7" s="244" t="s">
        <v>9</v>
      </c>
      <c r="BP7" s="43"/>
      <c r="BQ7" s="44" t="s">
        <v>37</v>
      </c>
      <c r="BR7" s="261" t="s">
        <v>124</v>
      </c>
      <c r="BS7" s="2"/>
      <c r="BT7" s="3"/>
      <c r="BU7" s="45" t="s">
        <v>33</v>
      </c>
      <c r="BV7" s="46" t="s">
        <v>33</v>
      </c>
      <c r="BW7" s="45" t="s">
        <v>33</v>
      </c>
      <c r="BX7" s="46" t="s">
        <v>33</v>
      </c>
      <c r="BY7" s="45" t="s">
        <v>33</v>
      </c>
      <c r="BZ7" s="46" t="s">
        <v>33</v>
      </c>
      <c r="CA7" s="47" t="s">
        <v>33</v>
      </c>
      <c r="CB7" s="227" t="s">
        <v>35</v>
      </c>
      <c r="CC7" s="236" t="s">
        <v>35</v>
      </c>
      <c r="CD7" s="232" t="s">
        <v>35</v>
      </c>
      <c r="CE7" s="232" t="s">
        <v>33</v>
      </c>
      <c r="CF7" s="39" t="str">
        <f t="shared" ref="CF7:CF16" si="3">+BK7</f>
        <v>Katsuhiro</v>
      </c>
      <c r="CG7" s="40" t="str">
        <f t="shared" ref="CG7:CG16" si="4">+BL7</f>
        <v>克広</v>
      </c>
      <c r="CH7" s="48">
        <f t="shared" ref="CH7:CH16" si="5">+BM7</f>
        <v>0</v>
      </c>
      <c r="CI7" s="49" t="str">
        <f t="shared" ref="CI7:CI16" si="6">+BN7</f>
        <v>AKIMOTO</v>
      </c>
      <c r="CJ7" s="40" t="str">
        <f t="shared" ref="CJ7:CJ16" si="7">+BO7</f>
        <v>秋元</v>
      </c>
      <c r="CK7" s="50">
        <f t="shared" ref="CK7:CK16" si="8">+BP7</f>
        <v>0</v>
      </c>
      <c r="CL7" s="51"/>
      <c r="CM7" s="10" t="s">
        <v>7</v>
      </c>
      <c r="CN7" s="10"/>
      <c r="CO7" s="10"/>
      <c r="CP7" s="52"/>
      <c r="CQ7" s="4" t="str">
        <f>+CU7</f>
        <v>Dec.16</v>
      </c>
      <c r="CR7" s="5" t="str">
        <f>+CY7</f>
        <v>Dec.16</v>
      </c>
      <c r="CS7" s="6" t="str">
        <f>+DC7</f>
        <v>Dec.21</v>
      </c>
      <c r="CT7" s="7" t="str">
        <f>+DG7</f>
        <v>Dec.21</v>
      </c>
      <c r="CU7" s="8" t="s">
        <v>17</v>
      </c>
      <c r="CV7" s="9" t="s">
        <v>20</v>
      </c>
      <c r="CW7" s="10" t="s">
        <v>22</v>
      </c>
      <c r="CX7" s="11" t="s">
        <v>29</v>
      </c>
      <c r="CY7" s="8" t="s">
        <v>17</v>
      </c>
      <c r="CZ7" s="12" t="s">
        <v>21</v>
      </c>
      <c r="DA7" s="10" t="s">
        <v>23</v>
      </c>
      <c r="DB7" s="11" t="s">
        <v>28</v>
      </c>
      <c r="DC7" s="13" t="s">
        <v>32</v>
      </c>
      <c r="DD7" s="9" t="s">
        <v>25</v>
      </c>
      <c r="DE7" s="10" t="s">
        <v>23</v>
      </c>
      <c r="DF7" s="11" t="s">
        <v>27</v>
      </c>
      <c r="DG7" s="13" t="s">
        <v>32</v>
      </c>
      <c r="DH7" s="9" t="s">
        <v>26</v>
      </c>
      <c r="DI7" s="10" t="s">
        <v>31</v>
      </c>
      <c r="DJ7" s="11" t="s">
        <v>30</v>
      </c>
      <c r="DK7" s="241" t="s">
        <v>33</v>
      </c>
      <c r="DL7" s="252" t="s">
        <v>17</v>
      </c>
      <c r="DM7" s="253" t="s">
        <v>32</v>
      </c>
      <c r="DN7" s="254" t="s">
        <v>136</v>
      </c>
      <c r="DO7" s="187" t="s">
        <v>36</v>
      </c>
      <c r="DP7" s="12" t="s">
        <v>33</v>
      </c>
      <c r="DQ7" s="255" t="s">
        <v>39</v>
      </c>
      <c r="DR7" s="12" t="s">
        <v>33</v>
      </c>
      <c r="DS7" s="242" t="s">
        <v>38</v>
      </c>
      <c r="DT7" s="45" t="str">
        <f t="shared" ref="DT7:DT16" si="9">+BI7</f>
        <v>男</v>
      </c>
      <c r="DU7" s="220" t="str">
        <f t="shared" ref="DU7:DU16" si="10">+BJ7</f>
        <v>Mr</v>
      </c>
      <c r="DV7" s="42" t="str">
        <f t="shared" ref="DV7:DV16" si="11">+BK7</f>
        <v>Katsuhiro</v>
      </c>
      <c r="DW7" s="40" t="str">
        <f t="shared" ref="DW7:DW16" si="12">+BL7</f>
        <v>克広</v>
      </c>
      <c r="DX7" s="48">
        <f t="shared" ref="DX7:DX16" si="13">+BM7</f>
        <v>0</v>
      </c>
      <c r="DY7" s="49" t="str">
        <f t="shared" ref="DY7:DY16" si="14">+BN7</f>
        <v>AKIMOTO</v>
      </c>
      <c r="DZ7" s="40" t="str">
        <f t="shared" ref="DZ7:DZ16" si="15">+BO7</f>
        <v>秋元</v>
      </c>
      <c r="EA7" s="50">
        <f t="shared" ref="EA7:EA16" si="16">+BP7</f>
        <v>0</v>
      </c>
      <c r="EB7" s="14"/>
      <c r="EC7" s="14"/>
      <c r="ED7" s="15">
        <f>SUM(EE7:EL7)</f>
        <v>3</v>
      </c>
      <c r="EE7" s="16"/>
      <c r="EF7" s="16"/>
      <c r="EG7" s="16">
        <v>1</v>
      </c>
      <c r="EH7" s="16">
        <v>1</v>
      </c>
      <c r="EI7" s="16">
        <v>1</v>
      </c>
      <c r="EJ7" s="16" t="s">
        <v>72</v>
      </c>
      <c r="EK7" s="16"/>
      <c r="EL7" s="16"/>
      <c r="EM7" s="206"/>
      <c r="EN7" s="211"/>
    </row>
    <row r="8" spans="1:144" ht="26.25" customHeight="1">
      <c r="Y8" s="279"/>
      <c r="AA8" s="64"/>
      <c r="AB8" s="353" t="s">
        <v>6</v>
      </c>
      <c r="AC8" s="334" t="s">
        <v>12</v>
      </c>
      <c r="AD8" s="334" t="s">
        <v>106</v>
      </c>
      <c r="AE8" s="334" t="s">
        <v>106</v>
      </c>
      <c r="AF8" s="334" t="s">
        <v>107</v>
      </c>
      <c r="AG8" s="331" t="s">
        <v>106</v>
      </c>
      <c r="AH8" s="331" t="s">
        <v>106</v>
      </c>
      <c r="AI8" s="337" t="s">
        <v>108</v>
      </c>
      <c r="AJ8" s="340"/>
      <c r="AK8" s="349"/>
      <c r="AL8" s="325"/>
      <c r="AM8" s="337" t="s">
        <v>110</v>
      </c>
      <c r="AN8" s="342" t="s">
        <v>111</v>
      </c>
      <c r="AO8" s="315"/>
      <c r="AP8" s="299"/>
      <c r="AQ8" s="299"/>
      <c r="AR8" s="318" t="s">
        <v>114</v>
      </c>
      <c r="AS8" s="315"/>
      <c r="AT8" s="299" t="s">
        <v>116</v>
      </c>
      <c r="AU8" s="299"/>
      <c r="AV8" s="318" t="s">
        <v>114</v>
      </c>
      <c r="AW8" s="296"/>
      <c r="AX8" s="321"/>
      <c r="AY8" s="318" t="s">
        <v>117</v>
      </c>
      <c r="AZ8" s="321"/>
      <c r="BA8" s="299" t="s">
        <v>116</v>
      </c>
      <c r="BB8" s="318" t="s">
        <v>117</v>
      </c>
      <c r="BC8" s="321"/>
      <c r="BD8" s="299"/>
      <c r="BE8" s="306"/>
      <c r="BF8" s="302" t="s">
        <v>114</v>
      </c>
      <c r="BG8" s="296"/>
      <c r="BH8" s="296"/>
      <c r="BI8" s="144" t="str">
        <f t="shared" ref="BI8:BI11" si="17">+IF(BJ8&lt;&gt;"", IF(BJ8="Mr","男","女"),"" )</f>
        <v>女</v>
      </c>
      <c r="BJ8" s="262" t="s">
        <v>4</v>
      </c>
      <c r="BK8" s="139" t="s">
        <v>119</v>
      </c>
      <c r="BL8" s="246" t="s">
        <v>120</v>
      </c>
      <c r="BM8" s="138"/>
      <c r="BN8" s="139" t="s">
        <v>121</v>
      </c>
      <c r="BO8" s="246" t="s">
        <v>122</v>
      </c>
      <c r="BP8" s="140"/>
      <c r="BQ8" s="141" t="s">
        <v>118</v>
      </c>
      <c r="BR8" s="263" t="s">
        <v>123</v>
      </c>
      <c r="BS8" s="65"/>
      <c r="BT8" s="66"/>
      <c r="BU8" s="142" t="s">
        <v>33</v>
      </c>
      <c r="BV8" s="143" t="s">
        <v>33</v>
      </c>
      <c r="BW8" s="142" t="s">
        <v>33</v>
      </c>
      <c r="BX8" s="143" t="s">
        <v>33</v>
      </c>
      <c r="BY8" s="142" t="s">
        <v>35</v>
      </c>
      <c r="BZ8" s="143" t="s">
        <v>35</v>
      </c>
      <c r="CA8" s="144" t="s">
        <v>35</v>
      </c>
      <c r="CB8" s="225" t="s">
        <v>33</v>
      </c>
      <c r="CC8" s="237" t="s">
        <v>33</v>
      </c>
      <c r="CD8" s="233" t="s">
        <v>35</v>
      </c>
      <c r="CE8" s="233" t="s">
        <v>35</v>
      </c>
      <c r="CF8" s="136" t="str">
        <f t="shared" si="3"/>
        <v>Hanako</v>
      </c>
      <c r="CG8" s="137" t="str">
        <f t="shared" si="4"/>
        <v>花子</v>
      </c>
      <c r="CH8" s="145">
        <f t="shared" si="5"/>
        <v>0</v>
      </c>
      <c r="CI8" s="146" t="str">
        <f t="shared" si="6"/>
        <v>YAMADA</v>
      </c>
      <c r="CJ8" s="137" t="str">
        <f t="shared" si="7"/>
        <v>山田</v>
      </c>
      <c r="CK8" s="147">
        <f t="shared" si="8"/>
        <v>0</v>
      </c>
      <c r="CL8" s="148" t="s">
        <v>7</v>
      </c>
      <c r="CM8" s="73" t="s">
        <v>7</v>
      </c>
      <c r="CN8" s="73"/>
      <c r="CO8" s="73"/>
      <c r="CP8" s="149"/>
      <c r="CQ8" s="67" t="str">
        <f t="shared" ref="CQ8:CQ16" si="18">+CU8</f>
        <v>Dec.16</v>
      </c>
      <c r="CR8" s="68" t="str">
        <f t="shared" ref="CR8:CR16" si="19">+CY8</f>
        <v>Dec.16</v>
      </c>
      <c r="CS8" s="69" t="str">
        <f t="shared" ref="CS8:CS16" si="20">+DC8</f>
        <v>Dec.21</v>
      </c>
      <c r="CT8" s="70" t="str">
        <f t="shared" ref="CT8:CT9" si="21">+DG8</f>
        <v>Dec.21</v>
      </c>
      <c r="CU8" s="71" t="s">
        <v>17</v>
      </c>
      <c r="CV8" s="72" t="s">
        <v>125</v>
      </c>
      <c r="CW8" s="73" t="s">
        <v>126</v>
      </c>
      <c r="CX8" s="74" t="s">
        <v>127</v>
      </c>
      <c r="CY8" s="71" t="s">
        <v>17</v>
      </c>
      <c r="CZ8" s="72" t="s">
        <v>128</v>
      </c>
      <c r="DA8" s="73" t="s">
        <v>129</v>
      </c>
      <c r="DB8" s="74" t="s">
        <v>130</v>
      </c>
      <c r="DC8" s="75" t="s">
        <v>32</v>
      </c>
      <c r="DD8" s="72" t="s">
        <v>131</v>
      </c>
      <c r="DE8" s="73" t="s">
        <v>129</v>
      </c>
      <c r="DF8" s="74" t="s">
        <v>132</v>
      </c>
      <c r="DG8" s="75" t="s">
        <v>32</v>
      </c>
      <c r="DH8" s="72" t="s">
        <v>133</v>
      </c>
      <c r="DI8" s="73" t="s">
        <v>134</v>
      </c>
      <c r="DJ8" s="74" t="s">
        <v>135</v>
      </c>
      <c r="DK8" s="225" t="s">
        <v>33</v>
      </c>
      <c r="DL8" s="256" t="s">
        <v>17</v>
      </c>
      <c r="DM8" s="176" t="s">
        <v>32</v>
      </c>
      <c r="DN8" s="177" t="s">
        <v>136</v>
      </c>
      <c r="DO8" s="189" t="s">
        <v>36</v>
      </c>
      <c r="DP8" s="72" t="s">
        <v>35</v>
      </c>
      <c r="DQ8" s="178"/>
      <c r="DR8" s="72" t="s">
        <v>35</v>
      </c>
      <c r="DS8" s="80"/>
      <c r="DT8" s="142" t="str">
        <f t="shared" si="9"/>
        <v>女</v>
      </c>
      <c r="DU8" s="221" t="str">
        <f t="shared" si="10"/>
        <v>Ms</v>
      </c>
      <c r="DV8" s="139" t="str">
        <f t="shared" si="11"/>
        <v>Hanako</v>
      </c>
      <c r="DW8" s="137" t="str">
        <f t="shared" si="12"/>
        <v>花子</v>
      </c>
      <c r="DX8" s="145">
        <f t="shared" si="13"/>
        <v>0</v>
      </c>
      <c r="DY8" s="146" t="str">
        <f t="shared" si="14"/>
        <v>YAMADA</v>
      </c>
      <c r="DZ8" s="137" t="str">
        <f t="shared" si="15"/>
        <v>山田</v>
      </c>
      <c r="EA8" s="147">
        <f t="shared" si="16"/>
        <v>0</v>
      </c>
      <c r="EB8" s="77"/>
      <c r="EC8" s="77"/>
      <c r="ED8" s="78">
        <f t="shared" ref="ED8" si="22">SUM(EE8:EL8)</f>
        <v>0</v>
      </c>
      <c r="EE8" s="79"/>
      <c r="EF8" s="79"/>
      <c r="EG8" s="79"/>
      <c r="EH8" s="79"/>
      <c r="EI8" s="79"/>
      <c r="EJ8" s="79"/>
      <c r="EK8" s="79"/>
      <c r="EL8" s="79"/>
      <c r="EM8" s="207"/>
      <c r="EN8" s="76"/>
    </row>
    <row r="9" spans="1:144" ht="26.25" hidden="1" customHeight="1" outlineLevel="1">
      <c r="Y9" s="279"/>
      <c r="AA9" s="64"/>
      <c r="AB9" s="353" t="s">
        <v>6</v>
      </c>
      <c r="AC9" s="334" t="s">
        <v>12</v>
      </c>
      <c r="AD9" s="334" t="s">
        <v>106</v>
      </c>
      <c r="AE9" s="334" t="s">
        <v>106</v>
      </c>
      <c r="AF9" s="334" t="s">
        <v>107</v>
      </c>
      <c r="AG9" s="331" t="s">
        <v>106</v>
      </c>
      <c r="AH9" s="331" t="s">
        <v>106</v>
      </c>
      <c r="AI9" s="337" t="s">
        <v>108</v>
      </c>
      <c r="AJ9" s="340"/>
      <c r="AK9" s="349"/>
      <c r="AL9" s="325"/>
      <c r="AM9" s="337" t="s">
        <v>110</v>
      </c>
      <c r="AN9" s="342" t="s">
        <v>111</v>
      </c>
      <c r="AO9" s="315"/>
      <c r="AP9" s="299"/>
      <c r="AQ9" s="299"/>
      <c r="AR9" s="318" t="s">
        <v>114</v>
      </c>
      <c r="AS9" s="315"/>
      <c r="AT9" s="299" t="s">
        <v>116</v>
      </c>
      <c r="AU9" s="299"/>
      <c r="AV9" s="318" t="s">
        <v>114</v>
      </c>
      <c r="AW9" s="296"/>
      <c r="AX9" s="321"/>
      <c r="AY9" s="318" t="s">
        <v>117</v>
      </c>
      <c r="AZ9" s="321"/>
      <c r="BA9" s="299" t="s">
        <v>116</v>
      </c>
      <c r="BB9" s="318" t="s">
        <v>117</v>
      </c>
      <c r="BC9" s="321"/>
      <c r="BD9" s="299"/>
      <c r="BE9" s="306"/>
      <c r="BF9" s="302" t="s">
        <v>114</v>
      </c>
      <c r="BG9" s="296"/>
      <c r="BH9" s="296"/>
      <c r="BI9" s="144" t="str">
        <f t="shared" si="17"/>
        <v/>
      </c>
      <c r="BJ9" s="262"/>
      <c r="BK9" s="139"/>
      <c r="BL9" s="246"/>
      <c r="BM9" s="138"/>
      <c r="BN9" s="139"/>
      <c r="BO9" s="246"/>
      <c r="BP9" s="140"/>
      <c r="BQ9" s="141"/>
      <c r="BR9" s="263"/>
      <c r="BS9" s="65"/>
      <c r="BT9" s="66"/>
      <c r="BU9" s="142"/>
      <c r="BV9" s="143"/>
      <c r="BW9" s="142"/>
      <c r="BX9" s="143"/>
      <c r="BY9" s="142"/>
      <c r="BZ9" s="143"/>
      <c r="CA9" s="144"/>
      <c r="CB9" s="225"/>
      <c r="CC9" s="237"/>
      <c r="CD9" s="233"/>
      <c r="CE9" s="233"/>
      <c r="CF9" s="136">
        <f t="shared" si="3"/>
        <v>0</v>
      </c>
      <c r="CG9" s="137">
        <f t="shared" si="4"/>
        <v>0</v>
      </c>
      <c r="CH9" s="145">
        <f t="shared" si="5"/>
        <v>0</v>
      </c>
      <c r="CI9" s="146">
        <f t="shared" si="6"/>
        <v>0</v>
      </c>
      <c r="CJ9" s="137">
        <f t="shared" si="7"/>
        <v>0</v>
      </c>
      <c r="CK9" s="140">
        <f t="shared" si="8"/>
        <v>0</v>
      </c>
      <c r="CL9" s="148"/>
      <c r="CM9" s="73"/>
      <c r="CN9" s="73"/>
      <c r="CO9" s="73"/>
      <c r="CP9" s="149"/>
      <c r="CQ9" s="67">
        <f t="shared" si="18"/>
        <v>0</v>
      </c>
      <c r="CR9" s="68">
        <f t="shared" si="19"/>
        <v>0</v>
      </c>
      <c r="CS9" s="69">
        <f t="shared" si="20"/>
        <v>0</v>
      </c>
      <c r="CT9" s="70">
        <f t="shared" si="21"/>
        <v>0</v>
      </c>
      <c r="CU9" s="71"/>
      <c r="CV9" s="72"/>
      <c r="CW9" s="73"/>
      <c r="CX9" s="74"/>
      <c r="CY9" s="71"/>
      <c r="CZ9" s="72"/>
      <c r="DA9" s="73"/>
      <c r="DB9" s="74"/>
      <c r="DC9" s="75"/>
      <c r="DD9" s="72"/>
      <c r="DE9" s="73"/>
      <c r="DF9" s="74"/>
      <c r="DG9" s="75"/>
      <c r="DH9" s="72"/>
      <c r="DI9" s="73"/>
      <c r="DJ9" s="74"/>
      <c r="DK9" s="225"/>
      <c r="DL9" s="175"/>
      <c r="DM9" s="176"/>
      <c r="DN9" s="177"/>
      <c r="DO9" s="189"/>
      <c r="DP9" s="72"/>
      <c r="DQ9" s="178"/>
      <c r="DR9" s="72"/>
      <c r="DS9" s="80"/>
      <c r="DT9" s="144" t="str">
        <f t="shared" si="9"/>
        <v/>
      </c>
      <c r="DU9" s="221">
        <f t="shared" si="10"/>
        <v>0</v>
      </c>
      <c r="DV9" s="139">
        <f t="shared" si="11"/>
        <v>0</v>
      </c>
      <c r="DW9" s="137">
        <f t="shared" si="12"/>
        <v>0</v>
      </c>
      <c r="DX9" s="145">
        <f t="shared" si="13"/>
        <v>0</v>
      </c>
      <c r="DY9" s="146">
        <f t="shared" si="14"/>
        <v>0</v>
      </c>
      <c r="DZ9" s="137">
        <f t="shared" si="15"/>
        <v>0</v>
      </c>
      <c r="EA9" s="147">
        <f t="shared" si="16"/>
        <v>0</v>
      </c>
      <c r="EB9" s="77"/>
      <c r="EC9" s="77"/>
      <c r="ED9" s="78">
        <f t="shared" ref="ED9:ED11" si="23">SUM(EE9:EL9)</f>
        <v>0</v>
      </c>
      <c r="EE9" s="79"/>
      <c r="EF9" s="79"/>
      <c r="EG9" s="79"/>
      <c r="EH9" s="79"/>
      <c r="EI9" s="79"/>
      <c r="EJ9" s="79"/>
      <c r="EK9" s="79"/>
      <c r="EL9" s="79"/>
      <c r="EM9" s="207"/>
      <c r="EN9" s="76"/>
    </row>
    <row r="10" spans="1:144" ht="26.25" hidden="1" customHeight="1" outlineLevel="1">
      <c r="Y10" s="279"/>
      <c r="AA10" s="64"/>
      <c r="AB10" s="353" t="s">
        <v>6</v>
      </c>
      <c r="AC10" s="334" t="s">
        <v>12</v>
      </c>
      <c r="AD10" s="334" t="s">
        <v>106</v>
      </c>
      <c r="AE10" s="334" t="s">
        <v>106</v>
      </c>
      <c r="AF10" s="334" t="s">
        <v>107</v>
      </c>
      <c r="AG10" s="331" t="s">
        <v>106</v>
      </c>
      <c r="AH10" s="331" t="s">
        <v>106</v>
      </c>
      <c r="AI10" s="337" t="s">
        <v>108</v>
      </c>
      <c r="AJ10" s="340"/>
      <c r="AK10" s="349"/>
      <c r="AL10" s="325"/>
      <c r="AM10" s="337" t="s">
        <v>110</v>
      </c>
      <c r="AN10" s="342" t="s">
        <v>111</v>
      </c>
      <c r="AO10" s="315"/>
      <c r="AP10" s="299"/>
      <c r="AQ10" s="299"/>
      <c r="AR10" s="318" t="s">
        <v>114</v>
      </c>
      <c r="AS10" s="315"/>
      <c r="AT10" s="299" t="s">
        <v>116</v>
      </c>
      <c r="AU10" s="299"/>
      <c r="AV10" s="318" t="s">
        <v>114</v>
      </c>
      <c r="AW10" s="296"/>
      <c r="AX10" s="321"/>
      <c r="AY10" s="318" t="s">
        <v>117</v>
      </c>
      <c r="AZ10" s="321"/>
      <c r="BA10" s="299" t="s">
        <v>116</v>
      </c>
      <c r="BB10" s="318" t="s">
        <v>117</v>
      </c>
      <c r="BC10" s="321"/>
      <c r="BD10" s="299"/>
      <c r="BE10" s="306"/>
      <c r="BF10" s="302" t="s">
        <v>114</v>
      </c>
      <c r="BG10" s="296"/>
      <c r="BH10" s="296"/>
      <c r="BI10" s="144" t="str">
        <f t="shared" si="17"/>
        <v/>
      </c>
      <c r="BJ10" s="262"/>
      <c r="BK10" s="139"/>
      <c r="BL10" s="246"/>
      <c r="BM10" s="138"/>
      <c r="BN10" s="139"/>
      <c r="BO10" s="246"/>
      <c r="BP10" s="140"/>
      <c r="BQ10" s="141"/>
      <c r="BR10" s="263"/>
      <c r="BS10" s="65"/>
      <c r="BT10" s="66"/>
      <c r="BU10" s="142"/>
      <c r="BV10" s="143"/>
      <c r="BW10" s="142"/>
      <c r="BX10" s="143"/>
      <c r="BY10" s="142"/>
      <c r="BZ10" s="143"/>
      <c r="CA10" s="144"/>
      <c r="CB10" s="225"/>
      <c r="CC10" s="237"/>
      <c r="CD10" s="233"/>
      <c r="CE10" s="233"/>
      <c r="CF10" s="136">
        <f t="shared" si="3"/>
        <v>0</v>
      </c>
      <c r="CG10" s="137">
        <f t="shared" si="4"/>
        <v>0</v>
      </c>
      <c r="CH10" s="145">
        <f t="shared" si="5"/>
        <v>0</v>
      </c>
      <c r="CI10" s="146">
        <f t="shared" si="6"/>
        <v>0</v>
      </c>
      <c r="CJ10" s="137">
        <f t="shared" si="7"/>
        <v>0</v>
      </c>
      <c r="CK10" s="140">
        <f t="shared" si="8"/>
        <v>0</v>
      </c>
      <c r="CL10" s="148"/>
      <c r="CM10" s="73"/>
      <c r="CN10" s="73"/>
      <c r="CO10" s="73"/>
      <c r="CP10" s="149"/>
      <c r="CQ10" s="67">
        <f t="shared" si="18"/>
        <v>0</v>
      </c>
      <c r="CR10" s="68">
        <f t="shared" si="19"/>
        <v>0</v>
      </c>
      <c r="CS10" s="69">
        <f t="shared" si="20"/>
        <v>0</v>
      </c>
      <c r="CT10" s="70">
        <f>+DG10</f>
        <v>0</v>
      </c>
      <c r="CU10" s="71"/>
      <c r="CV10" s="72"/>
      <c r="CW10" s="73"/>
      <c r="CX10" s="74"/>
      <c r="CY10" s="71"/>
      <c r="CZ10" s="72"/>
      <c r="DA10" s="73"/>
      <c r="DB10" s="74"/>
      <c r="DC10" s="75"/>
      <c r="DD10" s="72"/>
      <c r="DE10" s="73"/>
      <c r="DF10" s="74"/>
      <c r="DG10" s="75"/>
      <c r="DH10" s="72"/>
      <c r="DI10" s="73"/>
      <c r="DJ10" s="74"/>
      <c r="DK10" s="225"/>
      <c r="DL10" s="175"/>
      <c r="DM10" s="176"/>
      <c r="DN10" s="177"/>
      <c r="DO10" s="189"/>
      <c r="DP10" s="72"/>
      <c r="DQ10" s="178"/>
      <c r="DR10" s="72"/>
      <c r="DS10" s="80"/>
      <c r="DT10" s="144" t="str">
        <f t="shared" si="9"/>
        <v/>
      </c>
      <c r="DU10" s="221">
        <f t="shared" si="10"/>
        <v>0</v>
      </c>
      <c r="DV10" s="139">
        <f t="shared" si="11"/>
        <v>0</v>
      </c>
      <c r="DW10" s="137">
        <f t="shared" si="12"/>
        <v>0</v>
      </c>
      <c r="DX10" s="145">
        <f t="shared" si="13"/>
        <v>0</v>
      </c>
      <c r="DY10" s="146">
        <f t="shared" si="14"/>
        <v>0</v>
      </c>
      <c r="DZ10" s="137">
        <f t="shared" si="15"/>
        <v>0</v>
      </c>
      <c r="EA10" s="147">
        <f t="shared" si="16"/>
        <v>0</v>
      </c>
      <c r="EB10" s="77"/>
      <c r="EC10" s="77"/>
      <c r="ED10" s="78">
        <f t="shared" si="23"/>
        <v>0</v>
      </c>
      <c r="EE10" s="79"/>
      <c r="EF10" s="79"/>
      <c r="EG10" s="79"/>
      <c r="EH10" s="79"/>
      <c r="EI10" s="79"/>
      <c r="EJ10" s="79"/>
      <c r="EK10" s="79"/>
      <c r="EL10" s="79"/>
      <c r="EM10" s="207"/>
      <c r="EN10" s="76"/>
    </row>
    <row r="11" spans="1:144" ht="26.25" hidden="1" customHeight="1" outlineLevel="1">
      <c r="Y11" s="279"/>
      <c r="AA11" s="64"/>
      <c r="AB11" s="353" t="s">
        <v>6</v>
      </c>
      <c r="AC11" s="334" t="s">
        <v>12</v>
      </c>
      <c r="AD11" s="334" t="s">
        <v>106</v>
      </c>
      <c r="AE11" s="334" t="s">
        <v>106</v>
      </c>
      <c r="AF11" s="334" t="s">
        <v>107</v>
      </c>
      <c r="AG11" s="331" t="s">
        <v>106</v>
      </c>
      <c r="AH11" s="331" t="s">
        <v>106</v>
      </c>
      <c r="AI11" s="337" t="s">
        <v>108</v>
      </c>
      <c r="AJ11" s="340"/>
      <c r="AK11" s="349"/>
      <c r="AL11" s="325"/>
      <c r="AM11" s="337" t="s">
        <v>110</v>
      </c>
      <c r="AN11" s="342" t="s">
        <v>111</v>
      </c>
      <c r="AO11" s="315"/>
      <c r="AP11" s="299"/>
      <c r="AQ11" s="299"/>
      <c r="AR11" s="318" t="s">
        <v>114</v>
      </c>
      <c r="AS11" s="315"/>
      <c r="AT11" s="299" t="s">
        <v>116</v>
      </c>
      <c r="AU11" s="299"/>
      <c r="AV11" s="318" t="s">
        <v>114</v>
      </c>
      <c r="AW11" s="296"/>
      <c r="AX11" s="321"/>
      <c r="AY11" s="318" t="s">
        <v>117</v>
      </c>
      <c r="AZ11" s="321"/>
      <c r="BA11" s="299" t="s">
        <v>116</v>
      </c>
      <c r="BB11" s="318" t="s">
        <v>117</v>
      </c>
      <c r="BC11" s="321"/>
      <c r="BD11" s="299"/>
      <c r="BE11" s="306"/>
      <c r="BF11" s="302" t="s">
        <v>114</v>
      </c>
      <c r="BG11" s="296"/>
      <c r="BH11" s="296"/>
      <c r="BI11" s="144" t="str">
        <f t="shared" si="17"/>
        <v/>
      </c>
      <c r="BJ11" s="262"/>
      <c r="BK11" s="139"/>
      <c r="BL11" s="246"/>
      <c r="BM11" s="138"/>
      <c r="BN11" s="139"/>
      <c r="BO11" s="246"/>
      <c r="BP11" s="140"/>
      <c r="BQ11" s="141"/>
      <c r="BR11" s="263"/>
      <c r="BS11" s="65"/>
      <c r="BT11" s="66"/>
      <c r="BU11" s="142"/>
      <c r="BV11" s="143"/>
      <c r="BW11" s="142"/>
      <c r="BX11" s="143"/>
      <c r="BY11" s="142"/>
      <c r="BZ11" s="143"/>
      <c r="CA11" s="144"/>
      <c r="CB11" s="225"/>
      <c r="CC11" s="237"/>
      <c r="CD11" s="233"/>
      <c r="CE11" s="233"/>
      <c r="CF11" s="136">
        <f t="shared" si="3"/>
        <v>0</v>
      </c>
      <c r="CG11" s="137">
        <f t="shared" si="4"/>
        <v>0</v>
      </c>
      <c r="CH11" s="145">
        <f t="shared" si="5"/>
        <v>0</v>
      </c>
      <c r="CI11" s="146">
        <f t="shared" si="6"/>
        <v>0</v>
      </c>
      <c r="CJ11" s="137">
        <f t="shared" si="7"/>
        <v>0</v>
      </c>
      <c r="CK11" s="140">
        <f t="shared" si="8"/>
        <v>0</v>
      </c>
      <c r="CL11" s="148"/>
      <c r="CM11" s="73"/>
      <c r="CN11" s="73"/>
      <c r="CO11" s="73"/>
      <c r="CP11" s="149"/>
      <c r="CQ11" s="67">
        <f t="shared" si="18"/>
        <v>0</v>
      </c>
      <c r="CR11" s="68">
        <f t="shared" si="19"/>
        <v>0</v>
      </c>
      <c r="CS11" s="69">
        <f t="shared" si="20"/>
        <v>0</v>
      </c>
      <c r="CT11" s="70">
        <f t="shared" ref="CT11:CT16" si="24">+DG11</f>
        <v>0</v>
      </c>
      <c r="CU11" s="71"/>
      <c r="CV11" s="72"/>
      <c r="CW11" s="73"/>
      <c r="CX11" s="74"/>
      <c r="CY11" s="71"/>
      <c r="CZ11" s="72"/>
      <c r="DA11" s="73"/>
      <c r="DB11" s="74"/>
      <c r="DC11" s="75"/>
      <c r="DD11" s="72"/>
      <c r="DE11" s="73"/>
      <c r="DF11" s="74"/>
      <c r="DG11" s="75"/>
      <c r="DH11" s="72"/>
      <c r="DI11" s="73"/>
      <c r="DJ11" s="74"/>
      <c r="DK11" s="225"/>
      <c r="DL11" s="175"/>
      <c r="DM11" s="176"/>
      <c r="DN11" s="177"/>
      <c r="DO11" s="189"/>
      <c r="DP11" s="72"/>
      <c r="DQ11" s="178"/>
      <c r="DR11" s="72"/>
      <c r="DS11" s="80"/>
      <c r="DT11" s="144" t="str">
        <f t="shared" si="9"/>
        <v/>
      </c>
      <c r="DU11" s="221">
        <f t="shared" si="10"/>
        <v>0</v>
      </c>
      <c r="DV11" s="139">
        <f t="shared" si="11"/>
        <v>0</v>
      </c>
      <c r="DW11" s="137">
        <f t="shared" si="12"/>
        <v>0</v>
      </c>
      <c r="DX11" s="145">
        <f t="shared" si="13"/>
        <v>0</v>
      </c>
      <c r="DY11" s="146">
        <f t="shared" si="14"/>
        <v>0</v>
      </c>
      <c r="DZ11" s="137">
        <f t="shared" si="15"/>
        <v>0</v>
      </c>
      <c r="EA11" s="147">
        <f t="shared" si="16"/>
        <v>0</v>
      </c>
      <c r="EB11" s="77"/>
      <c r="EC11" s="77"/>
      <c r="ED11" s="78">
        <f t="shared" si="23"/>
        <v>0</v>
      </c>
      <c r="EE11" s="79"/>
      <c r="EF11" s="79"/>
      <c r="EG11" s="79"/>
      <c r="EH11" s="79"/>
      <c r="EI11" s="79"/>
      <c r="EJ11" s="79"/>
      <c r="EK11" s="79"/>
      <c r="EL11" s="79"/>
      <c r="EM11" s="207"/>
      <c r="EN11" s="76"/>
    </row>
    <row r="12" spans="1:144" ht="26.25" hidden="1" customHeight="1" outlineLevel="1">
      <c r="Y12" s="279"/>
      <c r="AA12" s="64"/>
      <c r="AB12" s="353" t="s">
        <v>6</v>
      </c>
      <c r="AC12" s="334" t="s">
        <v>12</v>
      </c>
      <c r="AD12" s="334" t="s">
        <v>106</v>
      </c>
      <c r="AE12" s="334" t="s">
        <v>106</v>
      </c>
      <c r="AF12" s="334" t="s">
        <v>107</v>
      </c>
      <c r="AG12" s="331" t="s">
        <v>106</v>
      </c>
      <c r="AH12" s="331" t="s">
        <v>106</v>
      </c>
      <c r="AI12" s="337" t="s">
        <v>108</v>
      </c>
      <c r="AJ12" s="340"/>
      <c r="AK12" s="349"/>
      <c r="AL12" s="325"/>
      <c r="AM12" s="337" t="s">
        <v>110</v>
      </c>
      <c r="AN12" s="342" t="s">
        <v>111</v>
      </c>
      <c r="AO12" s="315"/>
      <c r="AP12" s="299"/>
      <c r="AQ12" s="299"/>
      <c r="AR12" s="318" t="s">
        <v>114</v>
      </c>
      <c r="AS12" s="315"/>
      <c r="AT12" s="299" t="s">
        <v>116</v>
      </c>
      <c r="AU12" s="299"/>
      <c r="AV12" s="318" t="s">
        <v>114</v>
      </c>
      <c r="AW12" s="296"/>
      <c r="AX12" s="321"/>
      <c r="AY12" s="318" t="s">
        <v>117</v>
      </c>
      <c r="AZ12" s="321"/>
      <c r="BA12" s="299" t="s">
        <v>116</v>
      </c>
      <c r="BB12" s="318" t="s">
        <v>117</v>
      </c>
      <c r="BC12" s="321"/>
      <c r="BD12" s="299"/>
      <c r="BE12" s="306"/>
      <c r="BF12" s="302" t="s">
        <v>114</v>
      </c>
      <c r="BG12" s="296"/>
      <c r="BH12" s="296"/>
      <c r="BI12" s="218" t="str">
        <f>+IF(BJ12&lt;&gt;"", IF(BJ12="Mr","男","女"),"" )</f>
        <v/>
      </c>
      <c r="BJ12" s="264"/>
      <c r="BK12" s="152"/>
      <c r="BL12" s="247"/>
      <c r="BM12" s="151"/>
      <c r="BN12" s="152"/>
      <c r="BO12" s="247"/>
      <c r="BP12" s="153"/>
      <c r="BQ12" s="154"/>
      <c r="BR12" s="265"/>
      <c r="BS12" s="81"/>
      <c r="BT12" s="82"/>
      <c r="BU12" s="155"/>
      <c r="BV12" s="156"/>
      <c r="BW12" s="155"/>
      <c r="BX12" s="156"/>
      <c r="BY12" s="155"/>
      <c r="BZ12" s="156"/>
      <c r="CA12" s="157"/>
      <c r="CB12" s="228"/>
      <c r="CC12" s="238"/>
      <c r="CD12" s="234"/>
      <c r="CE12" s="234"/>
      <c r="CF12" s="214">
        <f t="shared" si="3"/>
        <v>0</v>
      </c>
      <c r="CG12" s="215">
        <f t="shared" si="4"/>
        <v>0</v>
      </c>
      <c r="CH12" s="216">
        <f t="shared" si="5"/>
        <v>0</v>
      </c>
      <c r="CI12" s="217">
        <f t="shared" si="6"/>
        <v>0</v>
      </c>
      <c r="CJ12" s="215">
        <f t="shared" si="7"/>
        <v>0</v>
      </c>
      <c r="CK12" s="140">
        <f t="shared" si="8"/>
        <v>0</v>
      </c>
      <c r="CL12" s="161"/>
      <c r="CM12" s="89"/>
      <c r="CN12" s="89"/>
      <c r="CO12" s="89"/>
      <c r="CP12" s="162"/>
      <c r="CQ12" s="83">
        <f t="shared" si="18"/>
        <v>0</v>
      </c>
      <c r="CR12" s="84">
        <f t="shared" si="19"/>
        <v>0</v>
      </c>
      <c r="CS12" s="85">
        <f t="shared" si="20"/>
        <v>0</v>
      </c>
      <c r="CT12" s="86">
        <f t="shared" si="24"/>
        <v>0</v>
      </c>
      <c r="CU12" s="87"/>
      <c r="CV12" s="88"/>
      <c r="CW12" s="89"/>
      <c r="CX12" s="90"/>
      <c r="CY12" s="87"/>
      <c r="CZ12" s="250"/>
      <c r="DA12" s="89"/>
      <c r="DB12" s="90"/>
      <c r="DC12" s="91"/>
      <c r="DD12" s="88"/>
      <c r="DE12" s="89"/>
      <c r="DF12" s="90"/>
      <c r="DG12" s="91"/>
      <c r="DH12" s="88"/>
      <c r="DI12" s="89"/>
      <c r="DJ12" s="90"/>
      <c r="DK12" s="228"/>
      <c r="DL12" s="179"/>
      <c r="DM12" s="180"/>
      <c r="DN12" s="181"/>
      <c r="DO12" s="189"/>
      <c r="DP12" s="88"/>
      <c r="DQ12" s="182"/>
      <c r="DR12" s="88"/>
      <c r="DS12" s="229"/>
      <c r="DT12" s="218" t="str">
        <f t="shared" si="9"/>
        <v/>
      </c>
      <c r="DU12" s="222">
        <f t="shared" si="10"/>
        <v>0</v>
      </c>
      <c r="DV12" s="152">
        <f t="shared" si="11"/>
        <v>0</v>
      </c>
      <c r="DW12" s="150">
        <f t="shared" si="12"/>
        <v>0</v>
      </c>
      <c r="DX12" s="158">
        <f t="shared" si="13"/>
        <v>0</v>
      </c>
      <c r="DY12" s="159">
        <f t="shared" si="14"/>
        <v>0</v>
      </c>
      <c r="DZ12" s="150">
        <f t="shared" si="15"/>
        <v>0</v>
      </c>
      <c r="EA12" s="160">
        <f t="shared" si="16"/>
        <v>0</v>
      </c>
      <c r="EB12" s="92"/>
      <c r="EC12" s="92"/>
      <c r="ED12" s="93">
        <f t="shared" ref="ED12" si="25">SUM(EE12:EL12)</f>
        <v>0</v>
      </c>
      <c r="EE12" s="94"/>
      <c r="EF12" s="94"/>
      <c r="EG12" s="94"/>
      <c r="EH12" s="94"/>
      <c r="EI12" s="94"/>
      <c r="EJ12" s="94"/>
      <c r="EK12" s="94"/>
      <c r="EL12" s="94"/>
      <c r="EM12" s="208"/>
      <c r="EN12" s="212"/>
    </row>
    <row r="13" spans="1:144" ht="26.25" hidden="1" customHeight="1" outlineLevel="1">
      <c r="Y13" s="279"/>
      <c r="AA13" s="64"/>
      <c r="AB13" s="353" t="s">
        <v>6</v>
      </c>
      <c r="AC13" s="334" t="s">
        <v>12</v>
      </c>
      <c r="AD13" s="334" t="s">
        <v>106</v>
      </c>
      <c r="AE13" s="334" t="s">
        <v>106</v>
      </c>
      <c r="AF13" s="334" t="s">
        <v>107</v>
      </c>
      <c r="AG13" s="331" t="s">
        <v>106</v>
      </c>
      <c r="AH13" s="331" t="s">
        <v>106</v>
      </c>
      <c r="AI13" s="337" t="s">
        <v>108</v>
      </c>
      <c r="AJ13" s="340"/>
      <c r="AK13" s="349"/>
      <c r="AL13" s="325"/>
      <c r="AM13" s="337" t="s">
        <v>110</v>
      </c>
      <c r="AN13" s="342" t="s">
        <v>111</v>
      </c>
      <c r="AO13" s="315"/>
      <c r="AP13" s="299"/>
      <c r="AQ13" s="299"/>
      <c r="AR13" s="318" t="s">
        <v>114</v>
      </c>
      <c r="AS13" s="315"/>
      <c r="AT13" s="299" t="s">
        <v>116</v>
      </c>
      <c r="AU13" s="299"/>
      <c r="AV13" s="318" t="s">
        <v>114</v>
      </c>
      <c r="AW13" s="296"/>
      <c r="AX13" s="321"/>
      <c r="AY13" s="318" t="s">
        <v>117</v>
      </c>
      <c r="AZ13" s="321"/>
      <c r="BA13" s="299" t="s">
        <v>116</v>
      </c>
      <c r="BB13" s="318" t="s">
        <v>117</v>
      </c>
      <c r="BC13" s="321"/>
      <c r="BD13" s="299"/>
      <c r="BE13" s="306"/>
      <c r="BF13" s="302" t="s">
        <v>114</v>
      </c>
      <c r="BG13" s="296"/>
      <c r="BH13" s="296"/>
      <c r="BI13" s="225" t="str">
        <f t="shared" ref="BI13:BI15" si="26">+IF(BJ13&lt;&gt;"", IF(BJ13="Mr","男","女"),"" )</f>
        <v/>
      </c>
      <c r="BJ13" s="262"/>
      <c r="BK13" s="139"/>
      <c r="BL13" s="246"/>
      <c r="BM13" s="138"/>
      <c r="BN13" s="139"/>
      <c r="BO13" s="246"/>
      <c r="BP13" s="140"/>
      <c r="BQ13" s="141"/>
      <c r="BR13" s="263"/>
      <c r="BS13" s="65"/>
      <c r="BT13" s="66"/>
      <c r="BU13" s="142"/>
      <c r="BV13" s="143"/>
      <c r="BW13" s="142"/>
      <c r="BX13" s="143"/>
      <c r="BY13" s="142"/>
      <c r="BZ13" s="143"/>
      <c r="CA13" s="144"/>
      <c r="CB13" s="225"/>
      <c r="CC13" s="237"/>
      <c r="CD13" s="233"/>
      <c r="CE13" s="233"/>
      <c r="CF13" s="136">
        <f t="shared" si="3"/>
        <v>0</v>
      </c>
      <c r="CG13" s="137">
        <f t="shared" si="4"/>
        <v>0</v>
      </c>
      <c r="CH13" s="145">
        <f t="shared" si="5"/>
        <v>0</v>
      </c>
      <c r="CI13" s="146">
        <f t="shared" si="6"/>
        <v>0</v>
      </c>
      <c r="CJ13" s="137">
        <f t="shared" si="7"/>
        <v>0</v>
      </c>
      <c r="CK13" s="140">
        <f t="shared" si="8"/>
        <v>0</v>
      </c>
      <c r="CL13" s="148"/>
      <c r="CM13" s="73"/>
      <c r="CN13" s="73"/>
      <c r="CO13" s="73"/>
      <c r="CP13" s="149"/>
      <c r="CQ13" s="67">
        <f t="shared" si="18"/>
        <v>0</v>
      </c>
      <c r="CR13" s="68">
        <f t="shared" si="19"/>
        <v>0</v>
      </c>
      <c r="CS13" s="69">
        <f t="shared" si="20"/>
        <v>0</v>
      </c>
      <c r="CT13" s="70">
        <f t="shared" si="24"/>
        <v>0</v>
      </c>
      <c r="CU13" s="71"/>
      <c r="CV13" s="72"/>
      <c r="CW13" s="73"/>
      <c r="CX13" s="74"/>
      <c r="CY13" s="71"/>
      <c r="CZ13" s="72"/>
      <c r="DA13" s="73"/>
      <c r="DB13" s="74"/>
      <c r="DC13" s="75"/>
      <c r="DD13" s="72"/>
      <c r="DE13" s="73"/>
      <c r="DF13" s="74"/>
      <c r="DG13" s="75"/>
      <c r="DH13" s="72"/>
      <c r="DI13" s="73"/>
      <c r="DJ13" s="74"/>
      <c r="DK13" s="225"/>
      <c r="DL13" s="175"/>
      <c r="DM13" s="176"/>
      <c r="DN13" s="177"/>
      <c r="DO13" s="189"/>
      <c r="DP13" s="72"/>
      <c r="DQ13" s="178"/>
      <c r="DR13" s="72"/>
      <c r="DS13" s="80"/>
      <c r="DT13" s="144" t="str">
        <f t="shared" si="9"/>
        <v/>
      </c>
      <c r="DU13" s="221">
        <f t="shared" si="10"/>
        <v>0</v>
      </c>
      <c r="DV13" s="139">
        <f t="shared" si="11"/>
        <v>0</v>
      </c>
      <c r="DW13" s="137">
        <f t="shared" si="12"/>
        <v>0</v>
      </c>
      <c r="DX13" s="145">
        <f t="shared" si="13"/>
        <v>0</v>
      </c>
      <c r="DY13" s="146">
        <f t="shared" si="14"/>
        <v>0</v>
      </c>
      <c r="DZ13" s="137">
        <f t="shared" si="15"/>
        <v>0</v>
      </c>
      <c r="EA13" s="147">
        <f t="shared" si="16"/>
        <v>0</v>
      </c>
      <c r="EB13" s="77"/>
      <c r="EC13" s="77"/>
      <c r="ED13" s="78">
        <f t="shared" ref="ED13:ED14" si="27">SUM(EE13:EL13)</f>
        <v>0</v>
      </c>
      <c r="EE13" s="79"/>
      <c r="EF13" s="79"/>
      <c r="EG13" s="79"/>
      <c r="EH13" s="79"/>
      <c r="EI13" s="79"/>
      <c r="EJ13" s="79"/>
      <c r="EK13" s="79"/>
      <c r="EL13" s="79"/>
      <c r="EM13" s="207"/>
      <c r="EN13" s="76"/>
    </row>
    <row r="14" spans="1:144" ht="26.25" hidden="1" customHeight="1" outlineLevel="1">
      <c r="Y14" s="279"/>
      <c r="AA14" s="64"/>
      <c r="AB14" s="353" t="s">
        <v>6</v>
      </c>
      <c r="AC14" s="334" t="s">
        <v>12</v>
      </c>
      <c r="AD14" s="334" t="s">
        <v>106</v>
      </c>
      <c r="AE14" s="334" t="s">
        <v>106</v>
      </c>
      <c r="AF14" s="334" t="s">
        <v>107</v>
      </c>
      <c r="AG14" s="331" t="s">
        <v>106</v>
      </c>
      <c r="AH14" s="331" t="s">
        <v>106</v>
      </c>
      <c r="AI14" s="337" t="s">
        <v>108</v>
      </c>
      <c r="AJ14" s="340"/>
      <c r="AK14" s="349"/>
      <c r="AL14" s="325"/>
      <c r="AM14" s="337" t="s">
        <v>110</v>
      </c>
      <c r="AN14" s="342" t="s">
        <v>111</v>
      </c>
      <c r="AO14" s="315"/>
      <c r="AP14" s="299"/>
      <c r="AQ14" s="299"/>
      <c r="AR14" s="318" t="s">
        <v>114</v>
      </c>
      <c r="AS14" s="315"/>
      <c r="AT14" s="299" t="s">
        <v>116</v>
      </c>
      <c r="AU14" s="299"/>
      <c r="AV14" s="318" t="s">
        <v>114</v>
      </c>
      <c r="AW14" s="296"/>
      <c r="AX14" s="321"/>
      <c r="AY14" s="318" t="s">
        <v>117</v>
      </c>
      <c r="AZ14" s="321"/>
      <c r="BA14" s="299" t="s">
        <v>116</v>
      </c>
      <c r="BB14" s="318" t="s">
        <v>117</v>
      </c>
      <c r="BC14" s="321"/>
      <c r="BD14" s="299"/>
      <c r="BE14" s="306"/>
      <c r="BF14" s="302" t="s">
        <v>114</v>
      </c>
      <c r="BG14" s="296"/>
      <c r="BH14" s="296"/>
      <c r="BI14" s="144" t="str">
        <f t="shared" si="26"/>
        <v/>
      </c>
      <c r="BJ14" s="262"/>
      <c r="BK14" s="139"/>
      <c r="BL14" s="246"/>
      <c r="BM14" s="138"/>
      <c r="BN14" s="139"/>
      <c r="BO14" s="246"/>
      <c r="BP14" s="140"/>
      <c r="BQ14" s="141"/>
      <c r="BR14" s="263"/>
      <c r="BS14" s="65"/>
      <c r="BT14" s="66"/>
      <c r="BU14" s="142"/>
      <c r="BV14" s="143"/>
      <c r="BW14" s="142"/>
      <c r="BX14" s="143"/>
      <c r="BY14" s="142"/>
      <c r="BZ14" s="143"/>
      <c r="CA14" s="144"/>
      <c r="CB14" s="225"/>
      <c r="CC14" s="237"/>
      <c r="CD14" s="233"/>
      <c r="CE14" s="233"/>
      <c r="CF14" s="136">
        <f t="shared" si="3"/>
        <v>0</v>
      </c>
      <c r="CG14" s="137">
        <f t="shared" si="4"/>
        <v>0</v>
      </c>
      <c r="CH14" s="145">
        <f t="shared" si="5"/>
        <v>0</v>
      </c>
      <c r="CI14" s="146">
        <f t="shared" si="6"/>
        <v>0</v>
      </c>
      <c r="CJ14" s="137">
        <f t="shared" si="7"/>
        <v>0</v>
      </c>
      <c r="CK14" s="140">
        <f t="shared" si="8"/>
        <v>0</v>
      </c>
      <c r="CL14" s="148"/>
      <c r="CM14" s="73"/>
      <c r="CN14" s="73"/>
      <c r="CO14" s="73"/>
      <c r="CP14" s="149"/>
      <c r="CQ14" s="67">
        <f t="shared" si="18"/>
        <v>0</v>
      </c>
      <c r="CR14" s="68">
        <f t="shared" si="19"/>
        <v>0</v>
      </c>
      <c r="CS14" s="69">
        <f t="shared" si="20"/>
        <v>0</v>
      </c>
      <c r="CT14" s="70">
        <f t="shared" si="24"/>
        <v>0</v>
      </c>
      <c r="CU14" s="71"/>
      <c r="CV14" s="72"/>
      <c r="CW14" s="73"/>
      <c r="CX14" s="74"/>
      <c r="CY14" s="71"/>
      <c r="CZ14" s="72"/>
      <c r="DA14" s="73"/>
      <c r="DB14" s="74"/>
      <c r="DC14" s="75"/>
      <c r="DD14" s="72"/>
      <c r="DE14" s="73"/>
      <c r="DF14" s="74"/>
      <c r="DG14" s="75"/>
      <c r="DH14" s="72"/>
      <c r="DI14" s="73"/>
      <c r="DJ14" s="74"/>
      <c r="DK14" s="225"/>
      <c r="DL14" s="175"/>
      <c r="DM14" s="176"/>
      <c r="DN14" s="177"/>
      <c r="DO14" s="189"/>
      <c r="DP14" s="72"/>
      <c r="DQ14" s="178"/>
      <c r="DR14" s="72"/>
      <c r="DS14" s="80"/>
      <c r="DT14" s="144" t="str">
        <f t="shared" si="9"/>
        <v/>
      </c>
      <c r="DU14" s="221">
        <f t="shared" si="10"/>
        <v>0</v>
      </c>
      <c r="DV14" s="139">
        <f t="shared" si="11"/>
        <v>0</v>
      </c>
      <c r="DW14" s="137">
        <f t="shared" si="12"/>
        <v>0</v>
      </c>
      <c r="DX14" s="145">
        <f t="shared" si="13"/>
        <v>0</v>
      </c>
      <c r="DY14" s="146">
        <f t="shared" si="14"/>
        <v>0</v>
      </c>
      <c r="DZ14" s="137">
        <f t="shared" si="15"/>
        <v>0</v>
      </c>
      <c r="EA14" s="147">
        <f t="shared" si="16"/>
        <v>0</v>
      </c>
      <c r="EB14" s="77"/>
      <c r="EC14" s="77"/>
      <c r="ED14" s="78">
        <f t="shared" si="27"/>
        <v>0</v>
      </c>
      <c r="EE14" s="79"/>
      <c r="EF14" s="79"/>
      <c r="EG14" s="79"/>
      <c r="EH14" s="79"/>
      <c r="EI14" s="79"/>
      <c r="EJ14" s="79"/>
      <c r="EK14" s="79"/>
      <c r="EL14" s="79"/>
      <c r="EM14" s="207"/>
      <c r="EN14" s="76"/>
    </row>
    <row r="15" spans="1:144" ht="26.25" hidden="1" customHeight="1" outlineLevel="1">
      <c r="Y15" s="279"/>
      <c r="AA15" s="64"/>
      <c r="AB15" s="353" t="s">
        <v>6</v>
      </c>
      <c r="AC15" s="334" t="s">
        <v>12</v>
      </c>
      <c r="AD15" s="334" t="s">
        <v>106</v>
      </c>
      <c r="AE15" s="334" t="s">
        <v>106</v>
      </c>
      <c r="AF15" s="334" t="s">
        <v>107</v>
      </c>
      <c r="AG15" s="331" t="s">
        <v>106</v>
      </c>
      <c r="AH15" s="331" t="s">
        <v>106</v>
      </c>
      <c r="AI15" s="337" t="s">
        <v>108</v>
      </c>
      <c r="AJ15" s="340"/>
      <c r="AK15" s="349"/>
      <c r="AL15" s="325"/>
      <c r="AM15" s="337" t="s">
        <v>110</v>
      </c>
      <c r="AN15" s="342" t="s">
        <v>111</v>
      </c>
      <c r="AO15" s="315"/>
      <c r="AP15" s="299"/>
      <c r="AQ15" s="299"/>
      <c r="AR15" s="318" t="s">
        <v>114</v>
      </c>
      <c r="AS15" s="315"/>
      <c r="AT15" s="299" t="s">
        <v>116</v>
      </c>
      <c r="AU15" s="299"/>
      <c r="AV15" s="318" t="s">
        <v>114</v>
      </c>
      <c r="AW15" s="296"/>
      <c r="AX15" s="321"/>
      <c r="AY15" s="318" t="s">
        <v>117</v>
      </c>
      <c r="AZ15" s="321"/>
      <c r="BA15" s="299" t="s">
        <v>116</v>
      </c>
      <c r="BB15" s="318" t="s">
        <v>117</v>
      </c>
      <c r="BC15" s="321"/>
      <c r="BD15" s="299"/>
      <c r="BE15" s="306"/>
      <c r="BF15" s="302" t="s">
        <v>114</v>
      </c>
      <c r="BG15" s="296"/>
      <c r="BH15" s="296"/>
      <c r="BI15" s="144" t="str">
        <f t="shared" si="26"/>
        <v/>
      </c>
      <c r="BJ15" s="262"/>
      <c r="BK15" s="139"/>
      <c r="BL15" s="246"/>
      <c r="BM15" s="138"/>
      <c r="BN15" s="139"/>
      <c r="BO15" s="246"/>
      <c r="BP15" s="140"/>
      <c r="BQ15" s="141"/>
      <c r="BR15" s="263"/>
      <c r="BS15" s="65"/>
      <c r="BT15" s="66"/>
      <c r="BU15" s="142"/>
      <c r="BV15" s="143"/>
      <c r="BW15" s="142"/>
      <c r="BX15" s="143"/>
      <c r="BY15" s="142"/>
      <c r="BZ15" s="143"/>
      <c r="CA15" s="144"/>
      <c r="CB15" s="225"/>
      <c r="CC15" s="237"/>
      <c r="CD15" s="233"/>
      <c r="CE15" s="233"/>
      <c r="CF15" s="136">
        <f t="shared" si="3"/>
        <v>0</v>
      </c>
      <c r="CG15" s="137">
        <f t="shared" si="4"/>
        <v>0</v>
      </c>
      <c r="CH15" s="145">
        <f t="shared" si="5"/>
        <v>0</v>
      </c>
      <c r="CI15" s="146">
        <f t="shared" si="6"/>
        <v>0</v>
      </c>
      <c r="CJ15" s="137">
        <f t="shared" si="7"/>
        <v>0</v>
      </c>
      <c r="CK15" s="140">
        <f t="shared" si="8"/>
        <v>0</v>
      </c>
      <c r="CL15" s="148"/>
      <c r="CM15" s="73"/>
      <c r="CN15" s="73"/>
      <c r="CO15" s="73"/>
      <c r="CP15" s="149"/>
      <c r="CQ15" s="67">
        <f t="shared" si="18"/>
        <v>0</v>
      </c>
      <c r="CR15" s="68">
        <f t="shared" si="19"/>
        <v>0</v>
      </c>
      <c r="CS15" s="69">
        <f t="shared" si="20"/>
        <v>0</v>
      </c>
      <c r="CT15" s="70">
        <f t="shared" si="24"/>
        <v>0</v>
      </c>
      <c r="CU15" s="71"/>
      <c r="CV15" s="72"/>
      <c r="CW15" s="73"/>
      <c r="CX15" s="74"/>
      <c r="CY15" s="71"/>
      <c r="CZ15" s="72"/>
      <c r="DA15" s="73"/>
      <c r="DB15" s="74"/>
      <c r="DC15" s="75"/>
      <c r="DD15" s="72"/>
      <c r="DE15" s="73"/>
      <c r="DF15" s="74"/>
      <c r="DG15" s="75"/>
      <c r="DH15" s="72"/>
      <c r="DI15" s="73"/>
      <c r="DJ15" s="74"/>
      <c r="DK15" s="225"/>
      <c r="DL15" s="175"/>
      <c r="DM15" s="176"/>
      <c r="DN15" s="177"/>
      <c r="DO15" s="189"/>
      <c r="DP15" s="72"/>
      <c r="DQ15" s="178"/>
      <c r="DR15" s="72"/>
      <c r="DS15" s="80"/>
      <c r="DT15" s="144" t="str">
        <f t="shared" si="9"/>
        <v/>
      </c>
      <c r="DU15" s="221">
        <f t="shared" si="10"/>
        <v>0</v>
      </c>
      <c r="DV15" s="139">
        <f t="shared" si="11"/>
        <v>0</v>
      </c>
      <c r="DW15" s="137">
        <f t="shared" si="12"/>
        <v>0</v>
      </c>
      <c r="DX15" s="145">
        <f t="shared" si="13"/>
        <v>0</v>
      </c>
      <c r="DY15" s="146">
        <f t="shared" si="14"/>
        <v>0</v>
      </c>
      <c r="DZ15" s="137">
        <f t="shared" si="15"/>
        <v>0</v>
      </c>
      <c r="EA15" s="147">
        <f t="shared" si="16"/>
        <v>0</v>
      </c>
      <c r="EB15" s="77"/>
      <c r="EC15" s="77"/>
      <c r="ED15" s="78">
        <f t="shared" ref="ED15" si="28">SUM(EE15:EL15)</f>
        <v>0</v>
      </c>
      <c r="EE15" s="79"/>
      <c r="EF15" s="79"/>
      <c r="EG15" s="79"/>
      <c r="EH15" s="79"/>
      <c r="EI15" s="79"/>
      <c r="EJ15" s="79"/>
      <c r="EK15" s="79"/>
      <c r="EL15" s="79"/>
      <c r="EM15" s="207"/>
      <c r="EN15" s="76"/>
    </row>
    <row r="16" spans="1:144" ht="26.25" hidden="1" customHeight="1" outlineLevel="1">
      <c r="Y16" s="279"/>
      <c r="AA16" s="64"/>
      <c r="AB16" s="353" t="s">
        <v>6</v>
      </c>
      <c r="AC16" s="334" t="s">
        <v>12</v>
      </c>
      <c r="AD16" s="334" t="s">
        <v>106</v>
      </c>
      <c r="AE16" s="334" t="s">
        <v>106</v>
      </c>
      <c r="AF16" s="334" t="s">
        <v>107</v>
      </c>
      <c r="AG16" s="332" t="s">
        <v>106</v>
      </c>
      <c r="AH16" s="332" t="s">
        <v>106</v>
      </c>
      <c r="AI16" s="337" t="s">
        <v>108</v>
      </c>
      <c r="AJ16" s="340"/>
      <c r="AK16" s="349"/>
      <c r="AL16" s="351"/>
      <c r="AM16" s="337" t="s">
        <v>110</v>
      </c>
      <c r="AN16" s="345" t="s">
        <v>111</v>
      </c>
      <c r="AO16" s="315"/>
      <c r="AP16" s="299"/>
      <c r="AQ16" s="299"/>
      <c r="AR16" s="318" t="s">
        <v>114</v>
      </c>
      <c r="AS16" s="355"/>
      <c r="AT16" s="299" t="s">
        <v>116</v>
      </c>
      <c r="AU16" s="299"/>
      <c r="AV16" s="318" t="s">
        <v>114</v>
      </c>
      <c r="AW16" s="296"/>
      <c r="AX16" s="321"/>
      <c r="AY16" s="329" t="s">
        <v>117</v>
      </c>
      <c r="AZ16" s="321"/>
      <c r="BA16" s="300" t="s">
        <v>116</v>
      </c>
      <c r="BB16" s="318" t="s">
        <v>117</v>
      </c>
      <c r="BC16" s="321"/>
      <c r="BD16" s="300"/>
      <c r="BE16" s="307"/>
      <c r="BF16" s="302" t="s">
        <v>114</v>
      </c>
      <c r="BG16" s="296"/>
      <c r="BH16" s="296"/>
      <c r="BI16" s="218" t="str">
        <f>+IF(BJ16&lt;&gt;"", IF(BJ16="Mr","男","女"),"" )</f>
        <v/>
      </c>
      <c r="BJ16" s="264"/>
      <c r="BK16" s="152"/>
      <c r="BL16" s="247"/>
      <c r="BM16" s="151"/>
      <c r="BN16" s="152"/>
      <c r="BO16" s="247"/>
      <c r="BP16" s="153"/>
      <c r="BQ16" s="154"/>
      <c r="BR16" s="265"/>
      <c r="BS16" s="81"/>
      <c r="BT16" s="82"/>
      <c r="BU16" s="155"/>
      <c r="BV16" s="156"/>
      <c r="BW16" s="155"/>
      <c r="BX16" s="156"/>
      <c r="BY16" s="155"/>
      <c r="BZ16" s="156"/>
      <c r="CA16" s="157"/>
      <c r="CB16" s="228"/>
      <c r="CC16" s="238"/>
      <c r="CD16" s="234"/>
      <c r="CE16" s="234"/>
      <c r="CF16" s="268">
        <f t="shared" si="3"/>
        <v>0</v>
      </c>
      <c r="CG16" s="150">
        <f t="shared" si="4"/>
        <v>0</v>
      </c>
      <c r="CH16" s="158">
        <f t="shared" si="5"/>
        <v>0</v>
      </c>
      <c r="CI16" s="159">
        <f t="shared" si="6"/>
        <v>0</v>
      </c>
      <c r="CJ16" s="150">
        <f t="shared" si="7"/>
        <v>0</v>
      </c>
      <c r="CK16" s="153">
        <f t="shared" si="8"/>
        <v>0</v>
      </c>
      <c r="CL16" s="161"/>
      <c r="CM16" s="89"/>
      <c r="CN16" s="89"/>
      <c r="CO16" s="89"/>
      <c r="CP16" s="162"/>
      <c r="CQ16" s="83">
        <f t="shared" si="18"/>
        <v>0</v>
      </c>
      <c r="CR16" s="84">
        <f t="shared" si="19"/>
        <v>0</v>
      </c>
      <c r="CS16" s="85">
        <f t="shared" si="20"/>
        <v>0</v>
      </c>
      <c r="CT16" s="86">
        <f t="shared" si="24"/>
        <v>0</v>
      </c>
      <c r="CU16" s="87"/>
      <c r="CV16" s="88"/>
      <c r="CW16" s="89"/>
      <c r="CX16" s="90"/>
      <c r="CY16" s="87"/>
      <c r="CZ16" s="250"/>
      <c r="DA16" s="89"/>
      <c r="DB16" s="90"/>
      <c r="DC16" s="91"/>
      <c r="DD16" s="88"/>
      <c r="DE16" s="89"/>
      <c r="DF16" s="90"/>
      <c r="DG16" s="91"/>
      <c r="DH16" s="88"/>
      <c r="DI16" s="89"/>
      <c r="DJ16" s="90"/>
      <c r="DK16" s="228"/>
      <c r="DL16" s="179"/>
      <c r="DM16" s="180"/>
      <c r="DN16" s="181"/>
      <c r="DO16" s="269"/>
      <c r="DP16" s="88"/>
      <c r="DQ16" s="182"/>
      <c r="DR16" s="88"/>
      <c r="DS16" s="229"/>
      <c r="DT16" s="218" t="str">
        <f t="shared" si="9"/>
        <v/>
      </c>
      <c r="DU16" s="222">
        <f t="shared" si="10"/>
        <v>0</v>
      </c>
      <c r="DV16" s="152">
        <f t="shared" si="11"/>
        <v>0</v>
      </c>
      <c r="DW16" s="150">
        <f t="shared" si="12"/>
        <v>0</v>
      </c>
      <c r="DX16" s="158">
        <f t="shared" si="13"/>
        <v>0</v>
      </c>
      <c r="DY16" s="159">
        <f t="shared" si="14"/>
        <v>0</v>
      </c>
      <c r="DZ16" s="150">
        <f t="shared" si="15"/>
        <v>0</v>
      </c>
      <c r="EA16" s="160">
        <f t="shared" si="16"/>
        <v>0</v>
      </c>
      <c r="EB16" s="92"/>
      <c r="EC16" s="92"/>
      <c r="ED16" s="93">
        <f t="shared" ref="ED16" si="29">SUM(EE16:EL16)</f>
        <v>0</v>
      </c>
      <c r="EE16" s="94"/>
      <c r="EF16" s="94"/>
      <c r="EG16" s="94"/>
      <c r="EH16" s="94"/>
      <c r="EI16" s="94"/>
      <c r="EJ16" s="94"/>
      <c r="EK16" s="94"/>
      <c r="EL16" s="94"/>
      <c r="EM16" s="208"/>
      <c r="EN16" s="212"/>
    </row>
    <row r="17" spans="25:144" s="128" customFormat="1" ht="24.75" customHeight="1" collapsed="1">
      <c r="Y17" s="278"/>
      <c r="AA17" s="129"/>
      <c r="AB17" s="130"/>
      <c r="AC17" s="132"/>
      <c r="AD17" s="57"/>
      <c r="AE17" s="57"/>
      <c r="AF17" s="57"/>
      <c r="AG17" s="57"/>
      <c r="AH17" s="57"/>
      <c r="AI17" s="59"/>
      <c r="AJ17" s="131"/>
      <c r="AK17" s="131"/>
      <c r="AL17" s="131"/>
      <c r="AM17" s="59"/>
      <c r="AN17" s="131"/>
      <c r="AO17" s="132"/>
      <c r="AP17" s="132"/>
      <c r="AQ17" s="132"/>
      <c r="AR17" s="132"/>
      <c r="AS17" s="132"/>
      <c r="AT17" s="132"/>
      <c r="AU17" s="132"/>
      <c r="AV17" s="132"/>
      <c r="AW17" s="132">
        <f t="shared" ref="AW17" si="30">COUNTIF(AW18:AW27,"Y")</f>
        <v>0</v>
      </c>
      <c r="AX17" s="132">
        <f t="shared" ref="AX17" si="31">COUNTIF(AX18:AX27,"Y")</f>
        <v>0</v>
      </c>
      <c r="AY17" s="132"/>
      <c r="AZ17" s="132">
        <f t="shared" ref="AZ17" si="32">COUNTIF(AZ18:AZ27,"Y")</f>
        <v>0</v>
      </c>
      <c r="BA17" s="132"/>
      <c r="BB17" s="132"/>
      <c r="BC17" s="132">
        <f t="shared" ref="BC17:BH17" si="33">COUNTIF(BC18:BC27,"Y")</f>
        <v>0</v>
      </c>
      <c r="BD17" s="132"/>
      <c r="BE17" s="132"/>
      <c r="BF17" s="132"/>
      <c r="BG17" s="132">
        <f t="shared" ref="BG17" si="34">COUNTIF(BG18:BG27,"Y")</f>
        <v>0</v>
      </c>
      <c r="BH17" s="132">
        <f t="shared" si="33"/>
        <v>0</v>
      </c>
      <c r="BI17" s="132" t="str">
        <f t="shared" ref="BI17" si="35">+IF(BJ17&lt;&gt;"", IF(BJ17="Mr","男","女"),"" )</f>
        <v/>
      </c>
      <c r="BJ17" s="57"/>
      <c r="BK17" s="133"/>
      <c r="BL17" s="245"/>
      <c r="BM17" s="131"/>
      <c r="BN17" s="134"/>
      <c r="BO17" s="245"/>
      <c r="BP17" s="131"/>
      <c r="BQ17" s="135"/>
      <c r="BR17" s="249"/>
      <c r="BS17" s="135"/>
      <c r="BT17" s="57"/>
      <c r="BU17" s="132">
        <f t="shared" ref="BU17:CB17" si="36">COUNTIF(BU18:BU27,"Y")</f>
        <v>0</v>
      </c>
      <c r="BV17" s="132">
        <f t="shared" si="36"/>
        <v>0</v>
      </c>
      <c r="BW17" s="132">
        <f>COUNTIF(BW18:BW27,"Y")</f>
        <v>0</v>
      </c>
      <c r="BX17" s="132">
        <f t="shared" si="36"/>
        <v>0</v>
      </c>
      <c r="BY17" s="132">
        <f t="shared" si="36"/>
        <v>0</v>
      </c>
      <c r="BZ17" s="132">
        <f t="shared" si="36"/>
        <v>0</v>
      </c>
      <c r="CA17" s="132">
        <f t="shared" si="36"/>
        <v>0</v>
      </c>
      <c r="CB17" s="132">
        <f t="shared" si="36"/>
        <v>0</v>
      </c>
      <c r="CC17" s="132">
        <f t="shared" ref="CC17" si="37">COUNTIF(CC18:CC27,"Y")</f>
        <v>0</v>
      </c>
      <c r="CD17" s="132">
        <f>COUNTIF(CD19:CD27,"Y")</f>
        <v>0</v>
      </c>
      <c r="CE17" s="132">
        <f>COUNTIF(CE19:CE27,"Y")</f>
        <v>0</v>
      </c>
      <c r="CF17" s="133"/>
      <c r="CG17" s="131"/>
      <c r="CH17" s="131"/>
      <c r="CI17" s="134"/>
      <c r="CJ17" s="131"/>
      <c r="CK17" s="131"/>
      <c r="CL17" s="132">
        <f t="shared" ref="CL17:CP17" si="38">COUNTIF(CL18:CL27,"○")</f>
        <v>0</v>
      </c>
      <c r="CM17" s="132">
        <f t="shared" si="38"/>
        <v>0</v>
      </c>
      <c r="CN17" s="132">
        <f t="shared" si="38"/>
        <v>0</v>
      </c>
      <c r="CO17" s="132">
        <f>COUNTIF(CO18:CO27,"○")</f>
        <v>0</v>
      </c>
      <c r="CP17" s="132">
        <f t="shared" si="38"/>
        <v>0</v>
      </c>
      <c r="CQ17" s="57"/>
      <c r="CR17" s="57"/>
      <c r="CS17" s="57"/>
      <c r="CT17" s="57"/>
      <c r="CU17" s="58"/>
      <c r="CV17" s="57"/>
      <c r="CW17" s="57"/>
      <c r="CX17" s="57"/>
      <c r="CY17" s="58"/>
      <c r="CZ17" s="57"/>
      <c r="DA17" s="57"/>
      <c r="DB17" s="57"/>
      <c r="DC17" s="58"/>
      <c r="DD17" s="57"/>
      <c r="DE17" s="57"/>
      <c r="DF17" s="57"/>
      <c r="DG17" s="58"/>
      <c r="DH17" s="57"/>
      <c r="DI17" s="57"/>
      <c r="DJ17" s="57"/>
      <c r="DK17" s="132">
        <f>COUNTIF(DK18:DK27,"Y")</f>
        <v>0</v>
      </c>
      <c r="DL17" s="58"/>
      <c r="DM17" s="58"/>
      <c r="DN17" s="57"/>
      <c r="DO17" s="57"/>
      <c r="DP17" s="132">
        <f>COUNTIF(DP18:DP27,"Y")</f>
        <v>0</v>
      </c>
      <c r="DQ17" s="59"/>
      <c r="DR17" s="132">
        <f>COUNTIF(DR18:DR27,"Y")</f>
        <v>0</v>
      </c>
      <c r="DS17" s="59"/>
      <c r="DT17" s="132"/>
      <c r="DU17" s="57"/>
      <c r="DV17" s="133"/>
      <c r="DW17" s="131"/>
      <c r="DX17" s="131"/>
      <c r="DY17" s="134"/>
      <c r="DZ17" s="131"/>
      <c r="EA17" s="131"/>
      <c r="EB17" s="61"/>
      <c r="EC17" s="61"/>
      <c r="ED17" s="61"/>
      <c r="EE17" s="61"/>
      <c r="EF17" s="226"/>
      <c r="EG17" s="226"/>
      <c r="EH17" s="226"/>
      <c r="EI17" s="226"/>
      <c r="EJ17" s="226"/>
      <c r="EK17" s="226"/>
      <c r="EL17" s="226"/>
      <c r="EM17" s="205"/>
      <c r="EN17" s="60"/>
    </row>
    <row r="18" spans="25:144" ht="26.25" customHeight="1">
      <c r="Y18" s="279"/>
      <c r="AA18" s="64"/>
      <c r="AB18" s="352"/>
      <c r="AC18" s="333"/>
      <c r="AD18" s="333"/>
      <c r="AE18" s="333"/>
      <c r="AF18" s="333"/>
      <c r="AG18" s="333"/>
      <c r="AH18" s="333"/>
      <c r="AI18" s="336"/>
      <c r="AJ18" s="339"/>
      <c r="AK18" s="348"/>
      <c r="AL18" s="324"/>
      <c r="AM18" s="336"/>
      <c r="AN18" s="342"/>
      <c r="AO18" s="314"/>
      <c r="AP18" s="298"/>
      <c r="AQ18" s="298"/>
      <c r="AR18" s="317"/>
      <c r="AS18" s="315"/>
      <c r="AT18" s="323"/>
      <c r="AU18" s="298"/>
      <c r="AV18" s="317"/>
      <c r="AW18" s="295"/>
      <c r="AX18" s="320"/>
      <c r="AY18" s="317" t="s">
        <v>185</v>
      </c>
      <c r="AZ18" s="320"/>
      <c r="BA18" s="323"/>
      <c r="BB18" s="324"/>
      <c r="BC18" s="320"/>
      <c r="BD18" s="298"/>
      <c r="BE18" s="305"/>
      <c r="BF18" s="301"/>
      <c r="BG18" s="295"/>
      <c r="BH18" s="295"/>
      <c r="BI18" s="47"/>
      <c r="BJ18" s="260"/>
      <c r="BK18" s="42"/>
      <c r="BL18" s="244"/>
      <c r="BM18" s="41"/>
      <c r="BN18" s="42"/>
      <c r="BO18" s="244"/>
      <c r="BP18" s="43"/>
      <c r="BQ18" s="44"/>
      <c r="BR18" s="261"/>
      <c r="BS18" s="2"/>
      <c r="BT18" s="3"/>
      <c r="BU18" s="45"/>
      <c r="BV18" s="46"/>
      <c r="BW18" s="45"/>
      <c r="BX18" s="46"/>
      <c r="BY18" s="45"/>
      <c r="BZ18" s="46"/>
      <c r="CA18" s="47"/>
      <c r="CB18" s="227"/>
      <c r="CC18" s="236"/>
      <c r="CD18" s="232"/>
      <c r="CE18" s="232"/>
      <c r="CF18" s="39"/>
      <c r="CG18" s="40"/>
      <c r="CH18" s="48"/>
      <c r="CI18" s="49"/>
      <c r="CJ18" s="40"/>
      <c r="CK18" s="50"/>
      <c r="CL18" s="51"/>
      <c r="CM18" s="10"/>
      <c r="CN18" s="10"/>
      <c r="CO18" s="10"/>
      <c r="CP18" s="52"/>
      <c r="CQ18" s="4"/>
      <c r="CR18" s="5"/>
      <c r="CS18" s="6"/>
      <c r="CT18" s="7"/>
      <c r="CU18" s="8"/>
      <c r="CV18" s="9"/>
      <c r="CW18" s="10"/>
      <c r="CX18" s="11"/>
      <c r="CY18" s="8"/>
      <c r="CZ18" s="12"/>
      <c r="DA18" s="10"/>
      <c r="DB18" s="11"/>
      <c r="DC18" s="13"/>
      <c r="DD18" s="9"/>
      <c r="DE18" s="10"/>
      <c r="DF18" s="11"/>
      <c r="DG18" s="13"/>
      <c r="DH18" s="9"/>
      <c r="DI18" s="10"/>
      <c r="DJ18" s="11"/>
      <c r="DK18" s="241"/>
      <c r="DL18" s="252"/>
      <c r="DM18" s="253"/>
      <c r="DN18" s="254"/>
      <c r="DO18" s="187"/>
      <c r="DP18" s="12"/>
      <c r="DQ18" s="255"/>
      <c r="DR18" s="12"/>
      <c r="DS18" s="242"/>
      <c r="DT18" s="45"/>
      <c r="DU18" s="220"/>
      <c r="DV18" s="42"/>
      <c r="DW18" s="40"/>
      <c r="DX18" s="48"/>
      <c r="DY18" s="49"/>
      <c r="DZ18" s="40"/>
      <c r="EA18" s="50"/>
      <c r="EB18" s="14"/>
      <c r="EC18" s="14"/>
      <c r="ED18" s="15"/>
      <c r="EE18" s="16"/>
      <c r="EF18" s="16"/>
      <c r="EG18" s="16"/>
      <c r="EH18" s="16"/>
      <c r="EI18" s="16"/>
      <c r="EJ18" s="16"/>
      <c r="EK18" s="16"/>
      <c r="EL18" s="16"/>
      <c r="EM18" s="206"/>
      <c r="EN18" s="211"/>
    </row>
    <row r="19" spans="25:144" ht="26.25" customHeight="1">
      <c r="Y19" s="279"/>
      <c r="AA19" s="64"/>
      <c r="AB19" s="353"/>
      <c r="AC19" s="334"/>
      <c r="AD19" s="334"/>
      <c r="AE19" s="334"/>
      <c r="AF19" s="334"/>
      <c r="AG19" s="334"/>
      <c r="AH19" s="334"/>
      <c r="AI19" s="337"/>
      <c r="AJ19" s="340"/>
      <c r="AK19" s="349"/>
      <c r="AL19" s="325"/>
      <c r="AM19" s="337"/>
      <c r="AN19" s="342"/>
      <c r="AO19" s="315"/>
      <c r="AP19" s="299"/>
      <c r="AQ19" s="299"/>
      <c r="AR19" s="318"/>
      <c r="AS19" s="315"/>
      <c r="AT19" s="299"/>
      <c r="AU19" s="299"/>
      <c r="AV19" s="318"/>
      <c r="AW19" s="296"/>
      <c r="AX19" s="321"/>
      <c r="AY19" s="318" t="s">
        <v>117</v>
      </c>
      <c r="AZ19" s="321"/>
      <c r="BA19" s="299"/>
      <c r="BB19" s="325"/>
      <c r="BC19" s="321"/>
      <c r="BD19" s="299"/>
      <c r="BE19" s="306"/>
      <c r="BF19" s="302"/>
      <c r="BG19" s="296"/>
      <c r="BH19" s="296"/>
      <c r="BI19" s="144"/>
      <c r="BJ19" s="262"/>
      <c r="BK19" s="139"/>
      <c r="BL19" s="246"/>
      <c r="BM19" s="138"/>
      <c r="BN19" s="139"/>
      <c r="BO19" s="246"/>
      <c r="BP19" s="140"/>
      <c r="BQ19" s="141"/>
      <c r="BR19" s="263"/>
      <c r="BS19" s="65"/>
      <c r="BT19" s="66"/>
      <c r="BU19" s="142"/>
      <c r="BV19" s="143"/>
      <c r="BW19" s="142"/>
      <c r="BX19" s="143"/>
      <c r="BY19" s="142"/>
      <c r="BZ19" s="143"/>
      <c r="CA19" s="144"/>
      <c r="CB19" s="225"/>
      <c r="CC19" s="237"/>
      <c r="CD19" s="233"/>
      <c r="CE19" s="233"/>
      <c r="CF19" s="136"/>
      <c r="CG19" s="137"/>
      <c r="CH19" s="145"/>
      <c r="CI19" s="146"/>
      <c r="CJ19" s="137"/>
      <c r="CK19" s="147"/>
      <c r="CL19" s="148"/>
      <c r="CM19" s="73"/>
      <c r="CN19" s="73"/>
      <c r="CO19" s="73"/>
      <c r="CP19" s="149"/>
      <c r="CQ19" s="67"/>
      <c r="CR19" s="68"/>
      <c r="CS19" s="69"/>
      <c r="CT19" s="70"/>
      <c r="CU19" s="71"/>
      <c r="CV19" s="72"/>
      <c r="CW19" s="73"/>
      <c r="CX19" s="74"/>
      <c r="CY19" s="71"/>
      <c r="CZ19" s="72"/>
      <c r="DA19" s="73"/>
      <c r="DB19" s="74"/>
      <c r="DC19" s="75"/>
      <c r="DD19" s="72"/>
      <c r="DE19" s="73"/>
      <c r="DF19" s="74"/>
      <c r="DG19" s="75"/>
      <c r="DH19" s="72"/>
      <c r="DI19" s="73"/>
      <c r="DJ19" s="74"/>
      <c r="DK19" s="225"/>
      <c r="DL19" s="256"/>
      <c r="DM19" s="176"/>
      <c r="DN19" s="177"/>
      <c r="DO19" s="189"/>
      <c r="DP19" s="72"/>
      <c r="DQ19" s="178"/>
      <c r="DR19" s="72"/>
      <c r="DS19" s="80"/>
      <c r="DT19" s="142"/>
      <c r="DU19" s="221"/>
      <c r="DV19" s="139"/>
      <c r="DW19" s="137"/>
      <c r="DX19" s="145"/>
      <c r="DY19" s="146"/>
      <c r="DZ19" s="137"/>
      <c r="EA19" s="147"/>
      <c r="EB19" s="77"/>
      <c r="EC19" s="77"/>
      <c r="ED19" s="78"/>
      <c r="EE19" s="79"/>
      <c r="EF19" s="79"/>
      <c r="EG19" s="79"/>
      <c r="EH19" s="79"/>
      <c r="EI19" s="79"/>
      <c r="EJ19" s="79"/>
      <c r="EK19" s="79"/>
      <c r="EL19" s="79"/>
      <c r="EM19" s="207"/>
      <c r="EN19" s="76"/>
    </row>
    <row r="20" spans="25:144" ht="26.25" customHeight="1">
      <c r="Y20" s="279"/>
      <c r="AA20" s="64"/>
      <c r="AB20" s="353"/>
      <c r="AC20" s="334"/>
      <c r="AD20" s="334"/>
      <c r="AE20" s="334"/>
      <c r="AF20" s="334"/>
      <c r="AG20" s="334"/>
      <c r="AH20" s="334"/>
      <c r="AI20" s="337"/>
      <c r="AJ20" s="340"/>
      <c r="AK20" s="349"/>
      <c r="AL20" s="325"/>
      <c r="AM20" s="337"/>
      <c r="AN20" s="342"/>
      <c r="AO20" s="315"/>
      <c r="AP20" s="299"/>
      <c r="AQ20" s="299"/>
      <c r="AR20" s="318"/>
      <c r="AS20" s="315"/>
      <c r="AT20" s="299"/>
      <c r="AU20" s="299"/>
      <c r="AV20" s="318"/>
      <c r="AW20" s="296"/>
      <c r="AX20" s="321"/>
      <c r="AY20" s="318" t="s">
        <v>117</v>
      </c>
      <c r="AZ20" s="321"/>
      <c r="BA20" s="299"/>
      <c r="BB20" s="325"/>
      <c r="BC20" s="321"/>
      <c r="BD20" s="299"/>
      <c r="BE20" s="306"/>
      <c r="BF20" s="302"/>
      <c r="BG20" s="296"/>
      <c r="BH20" s="296"/>
      <c r="BI20" s="144"/>
      <c r="BJ20" s="262"/>
      <c r="BK20" s="139"/>
      <c r="BL20" s="246"/>
      <c r="BM20" s="138"/>
      <c r="BN20" s="139"/>
      <c r="BO20" s="246"/>
      <c r="BP20" s="140"/>
      <c r="BQ20" s="141"/>
      <c r="BR20" s="263"/>
      <c r="BS20" s="65"/>
      <c r="BT20" s="66"/>
      <c r="BU20" s="142"/>
      <c r="BV20" s="143"/>
      <c r="BW20" s="142"/>
      <c r="BX20" s="143"/>
      <c r="BY20" s="142"/>
      <c r="BZ20" s="143"/>
      <c r="CA20" s="144"/>
      <c r="CB20" s="225"/>
      <c r="CC20" s="237"/>
      <c r="CD20" s="233"/>
      <c r="CE20" s="233"/>
      <c r="CF20" s="136"/>
      <c r="CG20" s="137"/>
      <c r="CH20" s="145"/>
      <c r="CI20" s="146"/>
      <c r="CJ20" s="137"/>
      <c r="CK20" s="140"/>
      <c r="CL20" s="148"/>
      <c r="CM20" s="73"/>
      <c r="CN20" s="73"/>
      <c r="CO20" s="73"/>
      <c r="CP20" s="149"/>
      <c r="CQ20" s="67"/>
      <c r="CR20" s="68"/>
      <c r="CS20" s="69"/>
      <c r="CT20" s="70"/>
      <c r="CU20" s="71"/>
      <c r="CV20" s="72"/>
      <c r="CW20" s="73"/>
      <c r="CX20" s="74"/>
      <c r="CY20" s="71"/>
      <c r="CZ20" s="72"/>
      <c r="DA20" s="73"/>
      <c r="DB20" s="74"/>
      <c r="DC20" s="75"/>
      <c r="DD20" s="72"/>
      <c r="DE20" s="73"/>
      <c r="DF20" s="74"/>
      <c r="DG20" s="75"/>
      <c r="DH20" s="72"/>
      <c r="DI20" s="73"/>
      <c r="DJ20" s="74"/>
      <c r="DK20" s="225"/>
      <c r="DL20" s="175"/>
      <c r="DM20" s="176"/>
      <c r="DN20" s="177"/>
      <c r="DO20" s="189"/>
      <c r="DP20" s="72"/>
      <c r="DQ20" s="178"/>
      <c r="DR20" s="72"/>
      <c r="DS20" s="80"/>
      <c r="DT20" s="142"/>
      <c r="DU20" s="221"/>
      <c r="DV20" s="139"/>
      <c r="DW20" s="137"/>
      <c r="DX20" s="145"/>
      <c r="DY20" s="146"/>
      <c r="DZ20" s="137"/>
      <c r="EA20" s="147"/>
      <c r="EB20" s="77"/>
      <c r="EC20" s="77"/>
      <c r="ED20" s="78"/>
      <c r="EE20" s="79"/>
      <c r="EF20" s="79"/>
      <c r="EG20" s="79"/>
      <c r="EH20" s="79"/>
      <c r="EI20" s="79"/>
      <c r="EJ20" s="79"/>
      <c r="EK20" s="79"/>
      <c r="EL20" s="79"/>
      <c r="EM20" s="207"/>
      <c r="EN20" s="76"/>
    </row>
    <row r="21" spans="25:144" ht="26.25" customHeight="1">
      <c r="Y21" s="279"/>
      <c r="AA21" s="64"/>
      <c r="AB21" s="353"/>
      <c r="AC21" s="334"/>
      <c r="AD21" s="334"/>
      <c r="AE21" s="334"/>
      <c r="AF21" s="334"/>
      <c r="AG21" s="334"/>
      <c r="AH21" s="334"/>
      <c r="AI21" s="337"/>
      <c r="AJ21" s="340"/>
      <c r="AK21" s="349"/>
      <c r="AL21" s="325"/>
      <c r="AM21" s="337"/>
      <c r="AN21" s="342"/>
      <c r="AO21" s="315"/>
      <c r="AP21" s="299"/>
      <c r="AQ21" s="299"/>
      <c r="AR21" s="318"/>
      <c r="AS21" s="315"/>
      <c r="AT21" s="299"/>
      <c r="AU21" s="299"/>
      <c r="AV21" s="318"/>
      <c r="AW21" s="296"/>
      <c r="AX21" s="321"/>
      <c r="AY21" s="318" t="s">
        <v>117</v>
      </c>
      <c r="AZ21" s="321"/>
      <c r="BA21" s="299"/>
      <c r="BB21" s="325"/>
      <c r="BC21" s="321"/>
      <c r="BD21" s="299"/>
      <c r="BE21" s="306"/>
      <c r="BF21" s="302"/>
      <c r="BG21" s="296"/>
      <c r="BH21" s="296"/>
      <c r="BI21" s="144"/>
      <c r="BJ21" s="262"/>
      <c r="BK21" s="139"/>
      <c r="BL21" s="246"/>
      <c r="BM21" s="138"/>
      <c r="BN21" s="139"/>
      <c r="BO21" s="246"/>
      <c r="BP21" s="140"/>
      <c r="BQ21" s="141"/>
      <c r="BR21" s="263"/>
      <c r="BS21" s="65"/>
      <c r="BT21" s="66"/>
      <c r="BU21" s="142"/>
      <c r="BV21" s="143"/>
      <c r="BW21" s="142"/>
      <c r="BX21" s="143"/>
      <c r="BY21" s="142"/>
      <c r="BZ21" s="143"/>
      <c r="CA21" s="144"/>
      <c r="CB21" s="225"/>
      <c r="CC21" s="237"/>
      <c r="CD21" s="233"/>
      <c r="CE21" s="233"/>
      <c r="CF21" s="136"/>
      <c r="CG21" s="137"/>
      <c r="CH21" s="145"/>
      <c r="CI21" s="146"/>
      <c r="CJ21" s="137"/>
      <c r="CK21" s="140"/>
      <c r="CL21" s="148"/>
      <c r="CM21" s="73"/>
      <c r="CN21" s="73"/>
      <c r="CO21" s="73"/>
      <c r="CP21" s="149"/>
      <c r="CQ21" s="67"/>
      <c r="CR21" s="68"/>
      <c r="CS21" s="69"/>
      <c r="CT21" s="70"/>
      <c r="CU21" s="71"/>
      <c r="CV21" s="72"/>
      <c r="CW21" s="73"/>
      <c r="CX21" s="74"/>
      <c r="CY21" s="71"/>
      <c r="CZ21" s="72"/>
      <c r="DA21" s="73"/>
      <c r="DB21" s="74"/>
      <c r="DC21" s="75"/>
      <c r="DD21" s="72"/>
      <c r="DE21" s="73"/>
      <c r="DF21" s="74"/>
      <c r="DG21" s="75"/>
      <c r="DH21" s="72"/>
      <c r="DI21" s="73"/>
      <c r="DJ21" s="74"/>
      <c r="DK21" s="225"/>
      <c r="DL21" s="175"/>
      <c r="DM21" s="176"/>
      <c r="DN21" s="177"/>
      <c r="DO21" s="189"/>
      <c r="DP21" s="72"/>
      <c r="DQ21" s="178"/>
      <c r="DR21" s="72"/>
      <c r="DS21" s="80"/>
      <c r="DT21" s="142"/>
      <c r="DU21" s="221"/>
      <c r="DV21" s="139"/>
      <c r="DW21" s="137"/>
      <c r="DX21" s="145"/>
      <c r="DY21" s="146"/>
      <c r="DZ21" s="137"/>
      <c r="EA21" s="147"/>
      <c r="EB21" s="77"/>
      <c r="EC21" s="77"/>
      <c r="ED21" s="78"/>
      <c r="EE21" s="79"/>
      <c r="EF21" s="79"/>
      <c r="EG21" s="79"/>
      <c r="EH21" s="79"/>
      <c r="EI21" s="79"/>
      <c r="EJ21" s="79"/>
      <c r="EK21" s="79"/>
      <c r="EL21" s="79"/>
      <c r="EM21" s="207"/>
      <c r="EN21" s="76"/>
    </row>
    <row r="22" spans="25:144" ht="26.25" customHeight="1">
      <c r="Y22" s="279"/>
      <c r="AA22" s="64"/>
      <c r="AB22" s="353"/>
      <c r="AC22" s="334"/>
      <c r="AD22" s="334"/>
      <c r="AE22" s="334"/>
      <c r="AF22" s="334"/>
      <c r="AG22" s="334"/>
      <c r="AH22" s="334"/>
      <c r="AI22" s="337"/>
      <c r="AJ22" s="340"/>
      <c r="AK22" s="349"/>
      <c r="AL22" s="325"/>
      <c r="AM22" s="337"/>
      <c r="AN22" s="342"/>
      <c r="AO22" s="315"/>
      <c r="AP22" s="299"/>
      <c r="AQ22" s="299"/>
      <c r="AR22" s="318"/>
      <c r="AS22" s="315"/>
      <c r="AT22" s="299"/>
      <c r="AU22" s="299"/>
      <c r="AV22" s="318"/>
      <c r="AW22" s="296"/>
      <c r="AX22" s="321"/>
      <c r="AY22" s="318" t="s">
        <v>117</v>
      </c>
      <c r="AZ22" s="321"/>
      <c r="BA22" s="299"/>
      <c r="BB22" s="325"/>
      <c r="BC22" s="321"/>
      <c r="BD22" s="299"/>
      <c r="BE22" s="306"/>
      <c r="BF22" s="302"/>
      <c r="BG22" s="296"/>
      <c r="BH22" s="296"/>
      <c r="BI22" s="144"/>
      <c r="BJ22" s="262"/>
      <c r="BK22" s="139"/>
      <c r="BL22" s="246"/>
      <c r="BM22" s="138"/>
      <c r="BN22" s="139"/>
      <c r="BO22" s="246"/>
      <c r="BP22" s="140"/>
      <c r="BQ22" s="141"/>
      <c r="BR22" s="263"/>
      <c r="BS22" s="65"/>
      <c r="BT22" s="66"/>
      <c r="BU22" s="142"/>
      <c r="BV22" s="143"/>
      <c r="BW22" s="142"/>
      <c r="BX22" s="143"/>
      <c r="BY22" s="142"/>
      <c r="BZ22" s="143"/>
      <c r="CA22" s="144"/>
      <c r="CB22" s="225"/>
      <c r="CC22" s="237"/>
      <c r="CD22" s="233"/>
      <c r="CE22" s="233"/>
      <c r="CF22" s="136"/>
      <c r="CG22" s="137"/>
      <c r="CH22" s="145"/>
      <c r="CI22" s="146"/>
      <c r="CJ22" s="137"/>
      <c r="CK22" s="140"/>
      <c r="CL22" s="148"/>
      <c r="CM22" s="73"/>
      <c r="CN22" s="73"/>
      <c r="CO22" s="73"/>
      <c r="CP22" s="149"/>
      <c r="CQ22" s="67"/>
      <c r="CR22" s="68"/>
      <c r="CS22" s="69"/>
      <c r="CT22" s="70"/>
      <c r="CU22" s="71"/>
      <c r="CV22" s="72"/>
      <c r="CW22" s="73"/>
      <c r="CX22" s="74"/>
      <c r="CY22" s="71"/>
      <c r="CZ22" s="72"/>
      <c r="DA22" s="73"/>
      <c r="DB22" s="74"/>
      <c r="DC22" s="75"/>
      <c r="DD22" s="72"/>
      <c r="DE22" s="73"/>
      <c r="DF22" s="74"/>
      <c r="DG22" s="75"/>
      <c r="DH22" s="72"/>
      <c r="DI22" s="73"/>
      <c r="DJ22" s="74"/>
      <c r="DK22" s="225"/>
      <c r="DL22" s="175"/>
      <c r="DM22" s="176"/>
      <c r="DN22" s="177"/>
      <c r="DO22" s="189"/>
      <c r="DP22" s="72"/>
      <c r="DQ22" s="178"/>
      <c r="DR22" s="72"/>
      <c r="DS22" s="80"/>
      <c r="DT22" s="142"/>
      <c r="DU22" s="221"/>
      <c r="DV22" s="139"/>
      <c r="DW22" s="137"/>
      <c r="DX22" s="145"/>
      <c r="DY22" s="146"/>
      <c r="DZ22" s="137"/>
      <c r="EA22" s="147"/>
      <c r="EB22" s="77"/>
      <c r="EC22" s="77"/>
      <c r="ED22" s="78"/>
      <c r="EE22" s="79"/>
      <c r="EF22" s="79"/>
      <c r="EG22" s="79"/>
      <c r="EH22" s="79"/>
      <c r="EI22" s="79"/>
      <c r="EJ22" s="79"/>
      <c r="EK22" s="79"/>
      <c r="EL22" s="79"/>
      <c r="EM22" s="207"/>
      <c r="EN22" s="76"/>
    </row>
    <row r="23" spans="25:144" ht="26.25" customHeight="1">
      <c r="Y23" s="279"/>
      <c r="AA23" s="64"/>
      <c r="AB23" s="353"/>
      <c r="AC23" s="334"/>
      <c r="AD23" s="334"/>
      <c r="AE23" s="334"/>
      <c r="AF23" s="334"/>
      <c r="AG23" s="334"/>
      <c r="AH23" s="334"/>
      <c r="AI23" s="337"/>
      <c r="AJ23" s="340"/>
      <c r="AK23" s="349"/>
      <c r="AL23" s="325"/>
      <c r="AM23" s="337"/>
      <c r="AN23" s="342"/>
      <c r="AO23" s="315"/>
      <c r="AP23" s="299"/>
      <c r="AQ23" s="299"/>
      <c r="AR23" s="318"/>
      <c r="AS23" s="315"/>
      <c r="AT23" s="299"/>
      <c r="AU23" s="299"/>
      <c r="AV23" s="318"/>
      <c r="AW23" s="296"/>
      <c r="AX23" s="321"/>
      <c r="AY23" s="318" t="s">
        <v>117</v>
      </c>
      <c r="AZ23" s="321"/>
      <c r="BA23" s="299"/>
      <c r="BB23" s="325"/>
      <c r="BC23" s="321"/>
      <c r="BD23" s="299"/>
      <c r="BE23" s="306"/>
      <c r="BF23" s="302"/>
      <c r="BG23" s="296"/>
      <c r="BH23" s="296"/>
      <c r="BI23" s="218"/>
      <c r="BJ23" s="264"/>
      <c r="BK23" s="152"/>
      <c r="BL23" s="247"/>
      <c r="BM23" s="151"/>
      <c r="BN23" s="152"/>
      <c r="BO23" s="247"/>
      <c r="BP23" s="153"/>
      <c r="BQ23" s="154"/>
      <c r="BR23" s="265"/>
      <c r="BS23" s="81"/>
      <c r="BT23" s="82"/>
      <c r="BU23" s="155"/>
      <c r="BV23" s="156"/>
      <c r="BW23" s="155"/>
      <c r="BX23" s="156"/>
      <c r="BY23" s="155"/>
      <c r="BZ23" s="156"/>
      <c r="CA23" s="157"/>
      <c r="CB23" s="228"/>
      <c r="CC23" s="238"/>
      <c r="CD23" s="234"/>
      <c r="CE23" s="234"/>
      <c r="CF23" s="214"/>
      <c r="CG23" s="215"/>
      <c r="CH23" s="216"/>
      <c r="CI23" s="217"/>
      <c r="CJ23" s="215"/>
      <c r="CK23" s="140"/>
      <c r="CL23" s="161"/>
      <c r="CM23" s="89"/>
      <c r="CN23" s="89"/>
      <c r="CO23" s="89"/>
      <c r="CP23" s="162"/>
      <c r="CQ23" s="83"/>
      <c r="CR23" s="84"/>
      <c r="CS23" s="85"/>
      <c r="CT23" s="86"/>
      <c r="CU23" s="87"/>
      <c r="CV23" s="88"/>
      <c r="CW23" s="89"/>
      <c r="CX23" s="90"/>
      <c r="CY23" s="87"/>
      <c r="CZ23" s="250"/>
      <c r="DA23" s="89"/>
      <c r="DB23" s="90"/>
      <c r="DC23" s="91"/>
      <c r="DD23" s="88"/>
      <c r="DE23" s="89"/>
      <c r="DF23" s="90"/>
      <c r="DG23" s="91"/>
      <c r="DH23" s="88"/>
      <c r="DI23" s="89"/>
      <c r="DJ23" s="90"/>
      <c r="DK23" s="228"/>
      <c r="DL23" s="179"/>
      <c r="DM23" s="180"/>
      <c r="DN23" s="181"/>
      <c r="DO23" s="189"/>
      <c r="DP23" s="88"/>
      <c r="DQ23" s="182"/>
      <c r="DR23" s="88"/>
      <c r="DS23" s="229"/>
      <c r="DT23" s="275"/>
      <c r="DU23" s="222"/>
      <c r="DV23" s="152"/>
      <c r="DW23" s="150"/>
      <c r="DX23" s="158"/>
      <c r="DY23" s="159"/>
      <c r="DZ23" s="150"/>
      <c r="EA23" s="160"/>
      <c r="EB23" s="92"/>
      <c r="EC23" s="92"/>
      <c r="ED23" s="93"/>
      <c r="EE23" s="94"/>
      <c r="EF23" s="94"/>
      <c r="EG23" s="94"/>
      <c r="EH23" s="94"/>
      <c r="EI23" s="94"/>
      <c r="EJ23" s="94"/>
      <c r="EK23" s="94"/>
      <c r="EL23" s="94"/>
      <c r="EM23" s="208"/>
      <c r="EN23" s="212"/>
    </row>
    <row r="24" spans="25:144" ht="26.25" customHeight="1">
      <c r="Y24" s="279"/>
      <c r="AA24" s="64"/>
      <c r="AB24" s="353"/>
      <c r="AC24" s="334"/>
      <c r="AD24" s="334"/>
      <c r="AE24" s="334"/>
      <c r="AF24" s="334"/>
      <c r="AG24" s="334"/>
      <c r="AH24" s="334"/>
      <c r="AI24" s="337"/>
      <c r="AJ24" s="340"/>
      <c r="AK24" s="349"/>
      <c r="AL24" s="325"/>
      <c r="AM24" s="337"/>
      <c r="AN24" s="342"/>
      <c r="AO24" s="315"/>
      <c r="AP24" s="299"/>
      <c r="AQ24" s="299"/>
      <c r="AR24" s="318"/>
      <c r="AS24" s="315"/>
      <c r="AT24" s="299"/>
      <c r="AU24" s="299"/>
      <c r="AV24" s="318"/>
      <c r="AW24" s="296"/>
      <c r="AX24" s="321"/>
      <c r="AY24" s="318" t="s">
        <v>117</v>
      </c>
      <c r="AZ24" s="321"/>
      <c r="BA24" s="299"/>
      <c r="BB24" s="325"/>
      <c r="BC24" s="321"/>
      <c r="BD24" s="299"/>
      <c r="BE24" s="306"/>
      <c r="BF24" s="302"/>
      <c r="BG24" s="296"/>
      <c r="BH24" s="296"/>
      <c r="BI24" s="225"/>
      <c r="BJ24" s="262"/>
      <c r="BK24" s="139"/>
      <c r="BL24" s="246"/>
      <c r="BM24" s="138"/>
      <c r="BN24" s="139"/>
      <c r="BO24" s="246"/>
      <c r="BP24" s="140"/>
      <c r="BQ24" s="141"/>
      <c r="BR24" s="263"/>
      <c r="BS24" s="65"/>
      <c r="BT24" s="66"/>
      <c r="BU24" s="142"/>
      <c r="BV24" s="143"/>
      <c r="BW24" s="142"/>
      <c r="BX24" s="143"/>
      <c r="BY24" s="142"/>
      <c r="BZ24" s="143"/>
      <c r="CA24" s="144"/>
      <c r="CB24" s="225"/>
      <c r="CC24" s="237"/>
      <c r="CD24" s="233"/>
      <c r="CE24" s="233"/>
      <c r="CF24" s="136"/>
      <c r="CG24" s="137"/>
      <c r="CH24" s="145"/>
      <c r="CI24" s="146"/>
      <c r="CJ24" s="137"/>
      <c r="CK24" s="140"/>
      <c r="CL24" s="148"/>
      <c r="CM24" s="73"/>
      <c r="CN24" s="73"/>
      <c r="CO24" s="73"/>
      <c r="CP24" s="149"/>
      <c r="CQ24" s="67"/>
      <c r="CR24" s="68"/>
      <c r="CS24" s="69"/>
      <c r="CT24" s="70"/>
      <c r="CU24" s="71"/>
      <c r="CV24" s="72"/>
      <c r="CW24" s="73"/>
      <c r="CX24" s="74"/>
      <c r="CY24" s="71"/>
      <c r="CZ24" s="72"/>
      <c r="DA24" s="73"/>
      <c r="DB24" s="74"/>
      <c r="DC24" s="75"/>
      <c r="DD24" s="72"/>
      <c r="DE24" s="73"/>
      <c r="DF24" s="74"/>
      <c r="DG24" s="75"/>
      <c r="DH24" s="72"/>
      <c r="DI24" s="73"/>
      <c r="DJ24" s="74"/>
      <c r="DK24" s="225"/>
      <c r="DL24" s="175"/>
      <c r="DM24" s="176"/>
      <c r="DN24" s="177"/>
      <c r="DO24" s="189"/>
      <c r="DP24" s="72"/>
      <c r="DQ24" s="178"/>
      <c r="DR24" s="72"/>
      <c r="DS24" s="80"/>
      <c r="DT24" s="142"/>
      <c r="DU24" s="221"/>
      <c r="DV24" s="139"/>
      <c r="DW24" s="137"/>
      <c r="DX24" s="145"/>
      <c r="DY24" s="146"/>
      <c r="DZ24" s="137"/>
      <c r="EA24" s="147"/>
      <c r="EB24" s="77"/>
      <c r="EC24" s="77"/>
      <c r="ED24" s="78"/>
      <c r="EE24" s="79"/>
      <c r="EF24" s="79"/>
      <c r="EG24" s="79"/>
      <c r="EH24" s="79"/>
      <c r="EI24" s="79"/>
      <c r="EJ24" s="79"/>
      <c r="EK24" s="79"/>
      <c r="EL24" s="79"/>
      <c r="EM24" s="207"/>
      <c r="EN24" s="76"/>
    </row>
    <row r="25" spans="25:144" ht="26.25" customHeight="1">
      <c r="Y25" s="279"/>
      <c r="AA25" s="64"/>
      <c r="AB25" s="353"/>
      <c r="AC25" s="334"/>
      <c r="AD25" s="334"/>
      <c r="AE25" s="334"/>
      <c r="AF25" s="334"/>
      <c r="AG25" s="334"/>
      <c r="AH25" s="334"/>
      <c r="AI25" s="337"/>
      <c r="AJ25" s="340"/>
      <c r="AK25" s="349"/>
      <c r="AL25" s="325"/>
      <c r="AM25" s="337"/>
      <c r="AN25" s="342"/>
      <c r="AO25" s="315"/>
      <c r="AP25" s="299"/>
      <c r="AQ25" s="299"/>
      <c r="AR25" s="318"/>
      <c r="AS25" s="315"/>
      <c r="AT25" s="299"/>
      <c r="AU25" s="299"/>
      <c r="AV25" s="318"/>
      <c r="AW25" s="296"/>
      <c r="AX25" s="321"/>
      <c r="AY25" s="318" t="s">
        <v>117</v>
      </c>
      <c r="AZ25" s="321"/>
      <c r="BA25" s="299"/>
      <c r="BB25" s="325"/>
      <c r="BC25" s="321"/>
      <c r="BD25" s="299"/>
      <c r="BE25" s="306"/>
      <c r="BF25" s="302"/>
      <c r="BG25" s="296"/>
      <c r="BH25" s="296"/>
      <c r="BI25" s="144"/>
      <c r="BJ25" s="262"/>
      <c r="BK25" s="139"/>
      <c r="BL25" s="246"/>
      <c r="BM25" s="138"/>
      <c r="BN25" s="139"/>
      <c r="BO25" s="246"/>
      <c r="BP25" s="140"/>
      <c r="BQ25" s="141"/>
      <c r="BR25" s="263"/>
      <c r="BS25" s="65"/>
      <c r="BT25" s="66"/>
      <c r="BU25" s="142"/>
      <c r="BV25" s="143"/>
      <c r="BW25" s="142"/>
      <c r="BX25" s="143"/>
      <c r="BY25" s="142"/>
      <c r="BZ25" s="143"/>
      <c r="CA25" s="144"/>
      <c r="CB25" s="225"/>
      <c r="CC25" s="237"/>
      <c r="CD25" s="233"/>
      <c r="CE25" s="233"/>
      <c r="CF25" s="136"/>
      <c r="CG25" s="137"/>
      <c r="CH25" s="145"/>
      <c r="CI25" s="146"/>
      <c r="CJ25" s="137"/>
      <c r="CK25" s="140"/>
      <c r="CL25" s="148"/>
      <c r="CM25" s="73"/>
      <c r="CN25" s="73"/>
      <c r="CO25" s="73"/>
      <c r="CP25" s="149"/>
      <c r="CQ25" s="67"/>
      <c r="CR25" s="68"/>
      <c r="CS25" s="69"/>
      <c r="CT25" s="70"/>
      <c r="CU25" s="71"/>
      <c r="CV25" s="72"/>
      <c r="CW25" s="73"/>
      <c r="CX25" s="74"/>
      <c r="CY25" s="71"/>
      <c r="CZ25" s="72"/>
      <c r="DA25" s="73"/>
      <c r="DB25" s="74"/>
      <c r="DC25" s="75"/>
      <c r="DD25" s="72"/>
      <c r="DE25" s="73"/>
      <c r="DF25" s="74"/>
      <c r="DG25" s="75"/>
      <c r="DH25" s="72"/>
      <c r="DI25" s="73"/>
      <c r="DJ25" s="74"/>
      <c r="DK25" s="225"/>
      <c r="DL25" s="175"/>
      <c r="DM25" s="176"/>
      <c r="DN25" s="177"/>
      <c r="DO25" s="189"/>
      <c r="DP25" s="72"/>
      <c r="DQ25" s="178"/>
      <c r="DR25" s="72"/>
      <c r="DS25" s="80"/>
      <c r="DT25" s="142"/>
      <c r="DU25" s="221"/>
      <c r="DV25" s="139"/>
      <c r="DW25" s="137"/>
      <c r="DX25" s="145"/>
      <c r="DY25" s="146"/>
      <c r="DZ25" s="137"/>
      <c r="EA25" s="147"/>
      <c r="EB25" s="77"/>
      <c r="EC25" s="77"/>
      <c r="ED25" s="78"/>
      <c r="EE25" s="79"/>
      <c r="EF25" s="79"/>
      <c r="EG25" s="79"/>
      <c r="EH25" s="79"/>
      <c r="EI25" s="79"/>
      <c r="EJ25" s="79"/>
      <c r="EK25" s="79"/>
      <c r="EL25" s="79"/>
      <c r="EM25" s="207"/>
      <c r="EN25" s="76"/>
    </row>
    <row r="26" spans="25:144" ht="26.25" customHeight="1">
      <c r="Y26" s="279"/>
      <c r="AA26" s="64"/>
      <c r="AB26" s="353"/>
      <c r="AC26" s="334"/>
      <c r="AD26" s="334"/>
      <c r="AE26" s="334"/>
      <c r="AF26" s="334"/>
      <c r="AG26" s="334"/>
      <c r="AH26" s="334"/>
      <c r="AI26" s="337"/>
      <c r="AJ26" s="340"/>
      <c r="AK26" s="349"/>
      <c r="AL26" s="325"/>
      <c r="AM26" s="337"/>
      <c r="AN26" s="342"/>
      <c r="AO26" s="315"/>
      <c r="AP26" s="299"/>
      <c r="AQ26" s="299"/>
      <c r="AR26" s="318"/>
      <c r="AS26" s="315"/>
      <c r="AT26" s="299"/>
      <c r="AU26" s="299"/>
      <c r="AV26" s="318"/>
      <c r="AW26" s="296"/>
      <c r="AX26" s="321"/>
      <c r="AY26" s="318" t="s">
        <v>117</v>
      </c>
      <c r="AZ26" s="321"/>
      <c r="BA26" s="299"/>
      <c r="BB26" s="325"/>
      <c r="BC26" s="321"/>
      <c r="BD26" s="299"/>
      <c r="BE26" s="306"/>
      <c r="BF26" s="302"/>
      <c r="BG26" s="296"/>
      <c r="BH26" s="296"/>
      <c r="BI26" s="144"/>
      <c r="BJ26" s="262"/>
      <c r="BK26" s="139"/>
      <c r="BL26" s="246"/>
      <c r="BM26" s="138"/>
      <c r="BN26" s="139"/>
      <c r="BO26" s="246"/>
      <c r="BP26" s="140"/>
      <c r="BQ26" s="141"/>
      <c r="BR26" s="263"/>
      <c r="BS26" s="65"/>
      <c r="BT26" s="66"/>
      <c r="BU26" s="142"/>
      <c r="BV26" s="143"/>
      <c r="BW26" s="142"/>
      <c r="BX26" s="143"/>
      <c r="BY26" s="142"/>
      <c r="BZ26" s="143"/>
      <c r="CA26" s="144"/>
      <c r="CB26" s="225"/>
      <c r="CC26" s="237"/>
      <c r="CD26" s="233"/>
      <c r="CE26" s="233"/>
      <c r="CF26" s="136"/>
      <c r="CG26" s="137"/>
      <c r="CH26" s="145"/>
      <c r="CI26" s="146"/>
      <c r="CJ26" s="137"/>
      <c r="CK26" s="140"/>
      <c r="CL26" s="148"/>
      <c r="CM26" s="73"/>
      <c r="CN26" s="73"/>
      <c r="CO26" s="73"/>
      <c r="CP26" s="149"/>
      <c r="CQ26" s="67"/>
      <c r="CR26" s="68"/>
      <c r="CS26" s="69"/>
      <c r="CT26" s="70"/>
      <c r="CU26" s="71"/>
      <c r="CV26" s="72"/>
      <c r="CW26" s="73"/>
      <c r="CX26" s="74"/>
      <c r="CY26" s="71"/>
      <c r="CZ26" s="72"/>
      <c r="DA26" s="73"/>
      <c r="DB26" s="74"/>
      <c r="DC26" s="75"/>
      <c r="DD26" s="72"/>
      <c r="DE26" s="73"/>
      <c r="DF26" s="74"/>
      <c r="DG26" s="75"/>
      <c r="DH26" s="72"/>
      <c r="DI26" s="73"/>
      <c r="DJ26" s="74"/>
      <c r="DK26" s="225"/>
      <c r="DL26" s="175"/>
      <c r="DM26" s="176"/>
      <c r="DN26" s="177"/>
      <c r="DO26" s="189"/>
      <c r="DP26" s="72"/>
      <c r="DQ26" s="178"/>
      <c r="DR26" s="72"/>
      <c r="DS26" s="80"/>
      <c r="DT26" s="142"/>
      <c r="DU26" s="221"/>
      <c r="DV26" s="139"/>
      <c r="DW26" s="137"/>
      <c r="DX26" s="145"/>
      <c r="DY26" s="146"/>
      <c r="DZ26" s="137"/>
      <c r="EA26" s="147"/>
      <c r="EB26" s="77"/>
      <c r="EC26" s="77"/>
      <c r="ED26" s="78"/>
      <c r="EE26" s="79"/>
      <c r="EF26" s="79"/>
      <c r="EG26" s="79"/>
      <c r="EH26" s="79"/>
      <c r="EI26" s="79"/>
      <c r="EJ26" s="79"/>
      <c r="EK26" s="79"/>
      <c r="EL26" s="79"/>
      <c r="EM26" s="207"/>
      <c r="EN26" s="76"/>
    </row>
    <row r="27" spans="25:144" ht="26.25" customHeight="1" thickBot="1">
      <c r="Y27" s="280"/>
      <c r="Z27" s="281"/>
      <c r="AA27" s="243"/>
      <c r="AB27" s="354"/>
      <c r="AC27" s="335"/>
      <c r="AD27" s="335"/>
      <c r="AE27" s="335"/>
      <c r="AF27" s="335"/>
      <c r="AG27" s="335"/>
      <c r="AH27" s="335"/>
      <c r="AI27" s="338"/>
      <c r="AJ27" s="341"/>
      <c r="AK27" s="350"/>
      <c r="AL27" s="326"/>
      <c r="AM27" s="338"/>
      <c r="AN27" s="343"/>
      <c r="AO27" s="316"/>
      <c r="AP27" s="303"/>
      <c r="AQ27" s="303"/>
      <c r="AR27" s="319"/>
      <c r="AS27" s="316"/>
      <c r="AT27" s="303"/>
      <c r="AU27" s="303"/>
      <c r="AV27" s="319"/>
      <c r="AW27" s="297"/>
      <c r="AX27" s="322"/>
      <c r="AY27" s="319" t="s">
        <v>117</v>
      </c>
      <c r="AZ27" s="322"/>
      <c r="BA27" s="303"/>
      <c r="BB27" s="326"/>
      <c r="BC27" s="322"/>
      <c r="BD27" s="303"/>
      <c r="BE27" s="308"/>
      <c r="BF27" s="304"/>
      <c r="BG27" s="297"/>
      <c r="BH27" s="297"/>
      <c r="BI27" s="219"/>
      <c r="BJ27" s="266"/>
      <c r="BK27" s="166"/>
      <c r="BL27" s="248"/>
      <c r="BM27" s="165"/>
      <c r="BN27" s="166"/>
      <c r="BO27" s="248"/>
      <c r="BP27" s="167"/>
      <c r="BQ27" s="168"/>
      <c r="BR27" s="267"/>
      <c r="BS27" s="95"/>
      <c r="BT27" s="96"/>
      <c r="BU27" s="169"/>
      <c r="BV27" s="170"/>
      <c r="BW27" s="169"/>
      <c r="BX27" s="170"/>
      <c r="BY27" s="169"/>
      <c r="BZ27" s="170"/>
      <c r="CA27" s="171"/>
      <c r="CB27" s="230"/>
      <c r="CC27" s="239"/>
      <c r="CD27" s="235"/>
      <c r="CE27" s="235"/>
      <c r="CF27" s="163"/>
      <c r="CG27" s="164"/>
      <c r="CH27" s="196"/>
      <c r="CI27" s="197"/>
      <c r="CJ27" s="164"/>
      <c r="CK27" s="167"/>
      <c r="CL27" s="199"/>
      <c r="CM27" s="103"/>
      <c r="CN27" s="103"/>
      <c r="CO27" s="103"/>
      <c r="CP27" s="200"/>
      <c r="CQ27" s="97"/>
      <c r="CR27" s="98"/>
      <c r="CS27" s="99"/>
      <c r="CT27" s="100"/>
      <c r="CU27" s="101"/>
      <c r="CV27" s="102"/>
      <c r="CW27" s="103"/>
      <c r="CX27" s="104"/>
      <c r="CY27" s="101"/>
      <c r="CZ27" s="251"/>
      <c r="DA27" s="103"/>
      <c r="DB27" s="104"/>
      <c r="DC27" s="105"/>
      <c r="DD27" s="102"/>
      <c r="DE27" s="103"/>
      <c r="DF27" s="104"/>
      <c r="DG27" s="105"/>
      <c r="DH27" s="102"/>
      <c r="DI27" s="103"/>
      <c r="DJ27" s="104"/>
      <c r="DK27" s="230"/>
      <c r="DL27" s="183"/>
      <c r="DM27" s="184"/>
      <c r="DN27" s="185"/>
      <c r="DO27" s="188"/>
      <c r="DP27" s="102"/>
      <c r="DQ27" s="186"/>
      <c r="DR27" s="102"/>
      <c r="DS27" s="231"/>
      <c r="DT27" s="276"/>
      <c r="DU27" s="223"/>
      <c r="DV27" s="166"/>
      <c r="DW27" s="164"/>
      <c r="DX27" s="196"/>
      <c r="DY27" s="197"/>
      <c r="DZ27" s="164"/>
      <c r="EA27" s="198"/>
      <c r="EB27" s="201"/>
      <c r="EC27" s="201"/>
      <c r="ED27" s="202"/>
      <c r="EE27" s="203"/>
      <c r="EF27" s="203"/>
      <c r="EG27" s="203"/>
      <c r="EH27" s="203"/>
      <c r="EI27" s="203"/>
      <c r="EJ27" s="203"/>
      <c r="EK27" s="203"/>
      <c r="EL27" s="203"/>
      <c r="EM27" s="209"/>
      <c r="EN27" s="213"/>
    </row>
    <row r="28" spans="25:144" ht="16.5" customHeight="1">
      <c r="AA28" s="282"/>
      <c r="AB28" s="112"/>
      <c r="AC28" s="112" t="s">
        <v>166</v>
      </c>
      <c r="AZ28" s="63"/>
      <c r="BN28" s="114"/>
      <c r="BR28" s="107"/>
      <c r="BS28" s="107"/>
      <c r="CI28" s="114"/>
      <c r="CV28" s="63"/>
      <c r="CW28" s="63"/>
      <c r="CX28" s="63"/>
      <c r="CY28" s="116"/>
      <c r="CZ28" s="63"/>
      <c r="DA28" s="63"/>
      <c r="DB28" s="63"/>
      <c r="DC28" s="116"/>
      <c r="DD28" s="63"/>
      <c r="DE28" s="63"/>
      <c r="DF28" s="63"/>
      <c r="DG28" s="116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Y28" s="114"/>
      <c r="EB28" s="107"/>
      <c r="EC28" s="107"/>
      <c r="ED28" s="63"/>
      <c r="EE28" s="63"/>
      <c r="EF28" s="63"/>
      <c r="EG28" s="63"/>
      <c r="EH28" s="63"/>
      <c r="EI28" s="63"/>
      <c r="EJ28" s="63"/>
      <c r="EK28" s="63"/>
      <c r="EL28" s="63"/>
      <c r="EN28" s="63"/>
    </row>
    <row r="29" spans="25:144" ht="16.5" customHeight="1">
      <c r="AA29" s="283"/>
      <c r="AB29" s="283"/>
      <c r="AC29" s="283" t="s">
        <v>149</v>
      </c>
      <c r="AZ29" s="63"/>
      <c r="BN29" s="114"/>
      <c r="BR29" s="107"/>
      <c r="BS29" s="107"/>
      <c r="CI29" s="114"/>
      <c r="CV29" s="63"/>
      <c r="CW29" s="63"/>
      <c r="CX29" s="63"/>
      <c r="CY29" s="116"/>
      <c r="CZ29" s="63"/>
      <c r="DA29" s="63"/>
      <c r="DB29" s="63"/>
      <c r="DC29" s="116"/>
      <c r="DD29" s="63"/>
      <c r="DE29" s="63"/>
      <c r="DF29" s="63"/>
      <c r="DG29" s="116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Y29" s="114"/>
      <c r="EB29" s="107"/>
      <c r="EC29" s="107"/>
      <c r="ED29" s="63"/>
      <c r="EE29" s="63"/>
      <c r="EF29" s="63"/>
      <c r="EG29" s="63"/>
      <c r="EH29" s="63"/>
      <c r="EI29" s="63"/>
      <c r="EJ29" s="63"/>
      <c r="EK29" s="63"/>
      <c r="EL29" s="63"/>
      <c r="EN29" s="63"/>
    </row>
  </sheetData>
  <autoFilter ref="AA5:EN27" xr:uid="{639F5B09-99D3-425F-9DA0-8A4449EFC864}"/>
  <mergeCells count="80">
    <mergeCell ref="AQ7:AQ16"/>
    <mergeCell ref="AQ18:AQ27"/>
    <mergeCell ref="AU7:AU16"/>
    <mergeCell ref="AV7:AV16"/>
    <mergeCell ref="AU18:AU27"/>
    <mergeCell ref="AV18:AV27"/>
    <mergeCell ref="AS18:AS27"/>
    <mergeCell ref="AT18:AT27"/>
    <mergeCell ref="AS7:AS16"/>
    <mergeCell ref="AA4:AH4"/>
    <mergeCell ref="AI4:AN4"/>
    <mergeCell ref="AD7:AD16"/>
    <mergeCell ref="AD18:AD27"/>
    <mergeCell ref="AK7:AK16"/>
    <mergeCell ref="AK18:AK27"/>
    <mergeCell ref="AL7:AL16"/>
    <mergeCell ref="AL18:AL27"/>
    <mergeCell ref="AB7:AB16"/>
    <mergeCell ref="AC7:AC16"/>
    <mergeCell ref="AE7:AE16"/>
    <mergeCell ref="AF7:AF16"/>
    <mergeCell ref="AC18:AC27"/>
    <mergeCell ref="AB18:AB27"/>
    <mergeCell ref="AE18:AE27"/>
    <mergeCell ref="AF18:AF27"/>
    <mergeCell ref="AJ18:AJ27"/>
    <mergeCell ref="AN18:AN27"/>
    <mergeCell ref="AM18:AM27"/>
    <mergeCell ref="AI7:AI16"/>
    <mergeCell ref="AJ7:AJ16"/>
    <mergeCell ref="AM7:AM16"/>
    <mergeCell ref="AN7:AN16"/>
    <mergeCell ref="AG7:AG16"/>
    <mergeCell ref="AH7:AH16"/>
    <mergeCell ref="AG18:AG27"/>
    <mergeCell ref="AH18:AH27"/>
    <mergeCell ref="AI18:AI27"/>
    <mergeCell ref="AW4:AY4"/>
    <mergeCell ref="AY7:AY16"/>
    <mergeCell ref="AY18:AY27"/>
    <mergeCell ref="BH18:BH27"/>
    <mergeCell ref="BC7:BC16"/>
    <mergeCell ref="BH7:BH16"/>
    <mergeCell ref="AW7:AW16"/>
    <mergeCell ref="AW18:AW27"/>
    <mergeCell ref="AX7:AX16"/>
    <mergeCell ref="AX18:AX27"/>
    <mergeCell ref="AO4:AR4"/>
    <mergeCell ref="AO18:AO27"/>
    <mergeCell ref="AP18:AP27"/>
    <mergeCell ref="AR18:AR27"/>
    <mergeCell ref="BC18:BC27"/>
    <mergeCell ref="AO7:AO16"/>
    <mergeCell ref="AP7:AP16"/>
    <mergeCell ref="AR7:AR16"/>
    <mergeCell ref="BA7:BA16"/>
    <mergeCell ref="BB7:BB16"/>
    <mergeCell ref="BA18:BA27"/>
    <mergeCell ref="BB18:BB27"/>
    <mergeCell ref="AZ7:AZ16"/>
    <mergeCell ref="AZ18:AZ27"/>
    <mergeCell ref="AT7:AT16"/>
    <mergeCell ref="AS4:AV4"/>
    <mergeCell ref="BU4:CE4"/>
    <mergeCell ref="EB4:EM4"/>
    <mergeCell ref="CU4:DJ4"/>
    <mergeCell ref="DK4:DS4"/>
    <mergeCell ref="CF4:CK4"/>
    <mergeCell ref="DT4:EA4"/>
    <mergeCell ref="BI4:BR4"/>
    <mergeCell ref="BC4:BH4"/>
    <mergeCell ref="AZ4:BB4"/>
    <mergeCell ref="BG7:BG16"/>
    <mergeCell ref="BG18:BG27"/>
    <mergeCell ref="BD7:BD16"/>
    <mergeCell ref="BF7:BF16"/>
    <mergeCell ref="BD18:BD27"/>
    <mergeCell ref="BF18:BF27"/>
    <mergeCell ref="BE7:BE16"/>
    <mergeCell ref="BE18:BE27"/>
  </mergeCells>
  <phoneticPr fontId="1"/>
  <dataValidations count="12">
    <dataValidation type="list" allowBlank="1" showInputMessage="1" showErrorMessage="1" sqref="AC7:AC16 AC18:AC27" xr:uid="{A0E51D25-CEB9-42E8-AA0D-6F69FABBF252}">
      <formula1>"will attend, will not attend"</formula1>
    </dataValidation>
    <dataValidation type="list" allowBlank="1" showInputMessage="1" showErrorMessage="1" sqref="CL7:CO16 CL18:CO27" xr:uid="{5BC53BB0-C1BF-4A4E-BCE2-4B5EBB7A3A80}">
      <formula1>"○"</formula1>
    </dataValidation>
    <dataValidation type="list" allowBlank="1" showInputMessage="1" sqref="CR7 CU7:CU16 DL7:DL16 CY7:CY16 CR18 DL18:DL27 CY18:CY27 CU18:CU27" xr:uid="{38F81989-4A77-400A-8028-50B59FFECF78}">
      <formula1>"Dec.16,Dec.15,Dec.14"</formula1>
    </dataValidation>
    <dataValidation type="list" allowBlank="1" showInputMessage="1" sqref="DC7:DC16 DG7:DG16 DM7:DM16 DG18:DG27 DM18:DM27 DC18:DC27" xr:uid="{1A0BD3A3-92A5-4F38-A088-AB3545CE49A8}">
      <formula1>"Dec.21,Dec.20,Dec.19"</formula1>
    </dataValidation>
    <dataValidation allowBlank="1" showInputMessage="1" sqref="CQ8:CR16 CQ7 CS6:CT27 CQ18 CQ19:CR27" xr:uid="{E6D9A38A-486C-4C9D-AD6B-A37A15732A50}"/>
    <dataValidation type="list" allowBlank="1" showInputMessage="1" sqref="DR7:DR16 DK7:DK16 DP7:DP16 DK18:DK27 DP18:DP27 BU18:CE27 DR18:DR27 BU7:CE16 AL18 AL7 AW7:AX7 AW18:AX18 AZ18 AZ7 BG18:BH18 BC18 BC7 BG7:BH7" xr:uid="{DB9E5148-B512-4910-BE0C-98F1A10B1701}">
      <formula1>"Y,N"</formula1>
    </dataValidation>
    <dataValidation type="list" allowBlank="1" showInputMessage="1" showErrorMessage="1" sqref="DN7:DN16 DN18:DN27" xr:uid="{0B4734BF-EE9B-4E57-9F3E-0AD176941BD7}">
      <formula1>"One person,Two people (shared)"</formula1>
    </dataValidation>
    <dataValidation type="list" allowBlank="1" showInputMessage="1" showErrorMessage="1" sqref="DO7:DO16 DO18:DO27" xr:uid="{093B0A2A-C052-46A8-9819-015277D0585D}">
      <formula1>"Smoking, Non-Smoking"</formula1>
    </dataValidation>
    <dataValidation type="list" allowBlank="1" showInputMessage="1" showErrorMessage="1" sqref="AO7 AO18" xr:uid="{F8519ECD-E9B7-42F4-B4F7-69EBEEFF9637}">
      <formula1>"1.Environmental Policies for Winter Cities (環境施策), 2.Economic Activities in Winter Cities (経済活動),3.Urban Development for Winter Cities (都市開発）"</formula1>
    </dataValidation>
    <dataValidation type="list" allowBlank="1" showInputMessage="1" sqref="BJ7:BJ16 BJ18:BJ27" xr:uid="{DE0BF073-955D-4B28-AFE2-438126857968}">
      <formula1>"Mr, Ms"</formula1>
    </dataValidation>
    <dataValidation type="list" allowBlank="1" showInputMessage="1" showErrorMessage="1" sqref="AS7:AS16 AS18:AS27" xr:uid="{49F5C6DD-8564-45AE-B6AD-FBDCEBE9CE3D}">
      <formula1>"1.Education in Winter Cities (教育),2.Tourism Policies for Winter Cities (観光施策),3.Culture &amp; Arts that Make the Most of Winter (文化芸術）"</formula1>
    </dataValidation>
    <dataValidation type="list" allowBlank="1" showInputMessage="1" sqref="BE7:BE16 BE18:BE27" xr:uid="{249903F0-F8DF-4503-B88A-0D557D24EBD5}">
      <formula1>"Dec.19,Dec.20,Dec.21"</formula1>
    </dataValidation>
  </dataValidations>
  <printOptions horizontalCentered="1"/>
  <pageMargins left="3.937007874015748E-2" right="3.937007874015748E-2" top="0.39370078740157483" bottom="0" header="0.11811023622047245" footer="0"/>
  <pageSetup paperSize="9" scale="93" fitToWidth="0" orientation="landscape" r:id="rId1"/>
  <headerFooter alignWithMargins="0">
    <oddFooter xml:space="preserve">&amp;C&amp;P / &amp;N </oddFooter>
  </headerFooter>
  <colBreaks count="12" manualBreakCount="12">
    <brk id="34" max="30" man="1"/>
    <brk id="40" max="30" man="1"/>
    <brk id="44" max="30" man="1"/>
    <brk id="48" max="28" man="1"/>
    <brk id="51" max="28" man="1"/>
    <brk id="54" max="28" man="1"/>
    <brk id="60" max="30" man="1"/>
    <brk id="71" max="30" man="1"/>
    <brk id="83" max="30" man="1"/>
    <brk id="94" max="30" man="1"/>
    <brk id="114" max="30" man="1"/>
    <brk id="123" max="3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Paticipants Information　参加者情報</vt:lpstr>
      <vt:lpstr>'Paticipants Information　参加者情報'!Print_Area</vt:lpstr>
      <vt:lpstr>'Paticipants Information　参加者情報'!Print_Titles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Kudo</dc:creator>
  <cp:lastModifiedBy>林 佳成美</cp:lastModifiedBy>
  <cp:lastPrinted>2024-07-30T13:53:03Z</cp:lastPrinted>
  <dcterms:created xsi:type="dcterms:W3CDTF">2016-06-26T23:58:38Z</dcterms:created>
  <dcterms:modified xsi:type="dcterms:W3CDTF">2024-08-15T12:08:39Z</dcterms:modified>
</cp:coreProperties>
</file>